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activeTab="1"/>
  </bookViews>
  <sheets>
    <sheet name="T1" sheetId="2" r:id="rId1"/>
    <sheet name="W5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G54" i="3" l="1"/>
  <c r="I54" i="3" s="1"/>
  <c r="G53" i="3"/>
  <c r="I53" i="3" s="1"/>
  <c r="G52" i="3"/>
  <c r="I52" i="3" s="1"/>
  <c r="G51" i="3"/>
  <c r="I51" i="3" s="1"/>
  <c r="G50" i="3"/>
  <c r="I50" i="3" s="1"/>
  <c r="G49" i="3"/>
  <c r="I49" i="3" s="1"/>
  <c r="G48" i="3"/>
  <c r="I48" i="3" s="1"/>
  <c r="G47" i="3"/>
  <c r="I47" i="3" s="1"/>
  <c r="G46" i="3"/>
  <c r="I46" i="3" s="1"/>
  <c r="G45" i="3"/>
  <c r="I45" i="3" s="1"/>
  <c r="G44" i="3"/>
  <c r="I44" i="3" s="1"/>
  <c r="G43" i="3"/>
  <c r="I43" i="3" s="1"/>
  <c r="G42" i="3"/>
  <c r="I42" i="3" s="1"/>
  <c r="G41" i="3"/>
  <c r="I41" i="3" s="1"/>
  <c r="G40" i="3"/>
  <c r="I40" i="3" s="1"/>
  <c r="G39" i="3"/>
  <c r="I39" i="3" s="1"/>
  <c r="G38" i="3"/>
  <c r="I38" i="3" s="1"/>
  <c r="G37" i="3"/>
  <c r="I37" i="3" s="1"/>
  <c r="G36" i="3"/>
  <c r="H41" i="3" s="1"/>
  <c r="H35" i="3"/>
  <c r="G35" i="3"/>
  <c r="H53" i="3" s="1"/>
  <c r="G34" i="3"/>
  <c r="I34" i="3" s="1"/>
  <c r="G33" i="3"/>
  <c r="I33" i="3" s="1"/>
  <c r="G32" i="3"/>
  <c r="I32" i="3" s="1"/>
  <c r="G31" i="3"/>
  <c r="I31" i="3" s="1"/>
  <c r="G30" i="3"/>
  <c r="I30" i="3" s="1"/>
  <c r="G29" i="3"/>
  <c r="I29" i="3" s="1"/>
  <c r="G28" i="3"/>
  <c r="I28" i="3" s="1"/>
  <c r="G27" i="3"/>
  <c r="I27" i="3" s="1"/>
  <c r="G26" i="3"/>
  <c r="I26" i="3" s="1"/>
  <c r="G25" i="3"/>
  <c r="I25" i="3" s="1"/>
  <c r="G24" i="3"/>
  <c r="I24" i="3" s="1"/>
  <c r="G23" i="3"/>
  <c r="I23" i="3" s="1"/>
  <c r="G22" i="3"/>
  <c r="I22" i="3" s="1"/>
  <c r="G21" i="3"/>
  <c r="I21" i="3" s="1"/>
  <c r="G20" i="3"/>
  <c r="H33" i="3" s="1"/>
  <c r="G19" i="3"/>
  <c r="I19" i="3" s="1"/>
  <c r="G18" i="3"/>
  <c r="I18" i="3" s="1"/>
  <c r="G17" i="3"/>
  <c r="I17" i="3" s="1"/>
  <c r="G16" i="3"/>
  <c r="I16" i="3" s="1"/>
  <c r="G15" i="3"/>
  <c r="I15" i="3" s="1"/>
  <c r="G14" i="3"/>
  <c r="I14" i="3" s="1"/>
  <c r="G13" i="3"/>
  <c r="I13" i="3" s="1"/>
  <c r="G12" i="3"/>
  <c r="I12" i="3" s="1"/>
  <c r="G11" i="3"/>
  <c r="I11" i="3" s="1"/>
  <c r="G10" i="3"/>
  <c r="I10" i="3" s="1"/>
  <c r="G9" i="3"/>
  <c r="I9" i="3" s="1"/>
  <c r="G8" i="3"/>
  <c r="H8" i="3" s="1"/>
  <c r="G7" i="3"/>
  <c r="I7" i="3" s="1"/>
  <c r="G6" i="3"/>
  <c r="H17" i="3" s="1"/>
  <c r="H5" i="3"/>
  <c r="G5" i="3"/>
  <c r="H19" i="3" s="1"/>
  <c r="G54" i="2"/>
  <c r="F54" i="2"/>
  <c r="E54" i="2"/>
  <c r="D54" i="2"/>
  <c r="H54" i="2" s="1"/>
  <c r="G53" i="2"/>
  <c r="F53" i="2"/>
  <c r="E53" i="2"/>
  <c r="D53" i="2"/>
  <c r="H53" i="2" s="1"/>
  <c r="G52" i="2"/>
  <c r="F52" i="2"/>
  <c r="E52" i="2"/>
  <c r="D52" i="2"/>
  <c r="H52" i="2" s="1"/>
  <c r="G51" i="2"/>
  <c r="F51" i="2"/>
  <c r="E51" i="2"/>
  <c r="D51" i="2"/>
  <c r="H51" i="2" s="1"/>
  <c r="G50" i="2"/>
  <c r="F50" i="2"/>
  <c r="E50" i="2"/>
  <c r="D50" i="2"/>
  <c r="H50" i="2" s="1"/>
  <c r="G49" i="2"/>
  <c r="F49" i="2"/>
  <c r="E49" i="2"/>
  <c r="D49" i="2"/>
  <c r="H49" i="2" s="1"/>
  <c r="G48" i="2"/>
  <c r="F48" i="2"/>
  <c r="E48" i="2"/>
  <c r="D48" i="2"/>
  <c r="H48" i="2" s="1"/>
  <c r="G47" i="2"/>
  <c r="F47" i="2"/>
  <c r="E47" i="2"/>
  <c r="D47" i="2"/>
  <c r="H47" i="2" s="1"/>
  <c r="G46" i="2"/>
  <c r="F46" i="2"/>
  <c r="E46" i="2"/>
  <c r="D46" i="2"/>
  <c r="H46" i="2" s="1"/>
  <c r="G45" i="2"/>
  <c r="F45" i="2"/>
  <c r="E45" i="2"/>
  <c r="D45" i="2"/>
  <c r="H45" i="2" s="1"/>
  <c r="G44" i="2"/>
  <c r="F44" i="2"/>
  <c r="E44" i="2"/>
  <c r="D44" i="2"/>
  <c r="H44" i="2" s="1"/>
  <c r="G43" i="2"/>
  <c r="F43" i="2"/>
  <c r="E43" i="2"/>
  <c r="D43" i="2"/>
  <c r="H43" i="2" s="1"/>
  <c r="G42" i="2"/>
  <c r="F42" i="2"/>
  <c r="E42" i="2"/>
  <c r="D42" i="2"/>
  <c r="H42" i="2" s="1"/>
  <c r="G41" i="2"/>
  <c r="F41" i="2"/>
  <c r="E41" i="2"/>
  <c r="D41" i="2"/>
  <c r="H41" i="2" s="1"/>
  <c r="G40" i="2"/>
  <c r="F40" i="2"/>
  <c r="E40" i="2"/>
  <c r="D40" i="2"/>
  <c r="H40" i="2" s="1"/>
  <c r="G39" i="2"/>
  <c r="F39" i="2"/>
  <c r="E39" i="2"/>
  <c r="D39" i="2"/>
  <c r="H39" i="2" s="1"/>
  <c r="G38" i="2"/>
  <c r="F38" i="2"/>
  <c r="E38" i="2"/>
  <c r="D38" i="2"/>
  <c r="H38" i="2" s="1"/>
  <c r="G37" i="2"/>
  <c r="F37" i="2"/>
  <c r="E37" i="2"/>
  <c r="D37" i="2"/>
  <c r="H37" i="2" s="1"/>
  <c r="G36" i="2"/>
  <c r="F36" i="2"/>
  <c r="E36" i="2"/>
  <c r="D36" i="2"/>
  <c r="H36" i="2" s="1"/>
  <c r="G35" i="2"/>
  <c r="F35" i="2"/>
  <c r="E35" i="2"/>
  <c r="D35" i="2"/>
  <c r="H35" i="2" s="1"/>
  <c r="G34" i="2"/>
  <c r="F34" i="2"/>
  <c r="E34" i="2"/>
  <c r="D34" i="2"/>
  <c r="H34" i="2" s="1"/>
  <c r="G33" i="2"/>
  <c r="F33" i="2"/>
  <c r="E33" i="2"/>
  <c r="D33" i="2"/>
  <c r="H33" i="2" s="1"/>
  <c r="G32" i="2"/>
  <c r="F32" i="2"/>
  <c r="E32" i="2"/>
  <c r="D32" i="2"/>
  <c r="H32" i="2" s="1"/>
  <c r="G31" i="2"/>
  <c r="F31" i="2"/>
  <c r="E31" i="2"/>
  <c r="D31" i="2"/>
  <c r="H31" i="2" s="1"/>
  <c r="G30" i="2"/>
  <c r="F30" i="2"/>
  <c r="E30" i="2"/>
  <c r="D30" i="2"/>
  <c r="H30" i="2" s="1"/>
  <c r="G29" i="2"/>
  <c r="F29" i="2"/>
  <c r="E29" i="2"/>
  <c r="D29" i="2"/>
  <c r="H29" i="2" s="1"/>
  <c r="G28" i="2"/>
  <c r="F28" i="2"/>
  <c r="E28" i="2"/>
  <c r="D28" i="2"/>
  <c r="H28" i="2" s="1"/>
  <c r="G27" i="2"/>
  <c r="F27" i="2"/>
  <c r="E27" i="2"/>
  <c r="D27" i="2"/>
  <c r="H27" i="2" s="1"/>
  <c r="G26" i="2"/>
  <c r="F26" i="2"/>
  <c r="E26" i="2"/>
  <c r="D26" i="2"/>
  <c r="H26" i="2" s="1"/>
  <c r="G25" i="2"/>
  <c r="F25" i="2"/>
  <c r="E25" i="2"/>
  <c r="D25" i="2"/>
  <c r="H25" i="2" s="1"/>
  <c r="G24" i="2"/>
  <c r="F24" i="2"/>
  <c r="E24" i="2"/>
  <c r="D24" i="2"/>
  <c r="H24" i="2" s="1"/>
  <c r="G23" i="2"/>
  <c r="F23" i="2"/>
  <c r="E23" i="2"/>
  <c r="D23" i="2"/>
  <c r="H23" i="2" s="1"/>
  <c r="G22" i="2"/>
  <c r="F22" i="2"/>
  <c r="E22" i="2"/>
  <c r="D22" i="2"/>
  <c r="H22" i="2" s="1"/>
  <c r="G21" i="2"/>
  <c r="F21" i="2"/>
  <c r="E21" i="2"/>
  <c r="D21" i="2"/>
  <c r="H21" i="2" s="1"/>
  <c r="G20" i="2"/>
  <c r="F20" i="2"/>
  <c r="E20" i="2"/>
  <c r="D20" i="2"/>
  <c r="H20" i="2" s="1"/>
  <c r="G19" i="2"/>
  <c r="F19" i="2"/>
  <c r="E19" i="2"/>
  <c r="D19" i="2"/>
  <c r="H19" i="2" s="1"/>
  <c r="G18" i="2"/>
  <c r="F18" i="2"/>
  <c r="E18" i="2"/>
  <c r="D18" i="2"/>
  <c r="H18" i="2" s="1"/>
  <c r="G17" i="2"/>
  <c r="F17" i="2"/>
  <c r="E17" i="2"/>
  <c r="D17" i="2"/>
  <c r="H17" i="2" s="1"/>
  <c r="G16" i="2"/>
  <c r="F16" i="2"/>
  <c r="E16" i="2"/>
  <c r="D16" i="2"/>
  <c r="H16" i="2" s="1"/>
  <c r="G15" i="2"/>
  <c r="F15" i="2"/>
  <c r="E15" i="2"/>
  <c r="D15" i="2"/>
  <c r="H15" i="2" s="1"/>
  <c r="G14" i="2"/>
  <c r="F14" i="2"/>
  <c r="E14" i="2"/>
  <c r="D14" i="2"/>
  <c r="H14" i="2" s="1"/>
  <c r="G13" i="2"/>
  <c r="F13" i="2"/>
  <c r="E13" i="2"/>
  <c r="D13" i="2"/>
  <c r="H13" i="2" s="1"/>
  <c r="G12" i="2"/>
  <c r="F12" i="2"/>
  <c r="E12" i="2"/>
  <c r="D12" i="2"/>
  <c r="H12" i="2" s="1"/>
  <c r="G11" i="2"/>
  <c r="F11" i="2"/>
  <c r="E11" i="2"/>
  <c r="D11" i="2"/>
  <c r="H11" i="2" s="1"/>
  <c r="G10" i="2"/>
  <c r="F10" i="2"/>
  <c r="E10" i="2"/>
  <c r="D10" i="2"/>
  <c r="H10" i="2" s="1"/>
  <c r="G9" i="2"/>
  <c r="F9" i="2"/>
  <c r="E9" i="2"/>
  <c r="D9" i="2"/>
  <c r="H9" i="2" s="1"/>
  <c r="G8" i="2"/>
  <c r="F8" i="2"/>
  <c r="E8" i="2"/>
  <c r="D8" i="2"/>
  <c r="H8" i="2" s="1"/>
  <c r="G7" i="2"/>
  <c r="F7" i="2"/>
  <c r="E7" i="2"/>
  <c r="D7" i="2"/>
  <c r="H7" i="2" s="1"/>
  <c r="G6" i="2"/>
  <c r="F6" i="2"/>
  <c r="E6" i="2"/>
  <c r="D6" i="2"/>
  <c r="H6" i="2" s="1"/>
  <c r="G5" i="2"/>
  <c r="F5" i="2"/>
  <c r="E5" i="2"/>
  <c r="D5" i="2"/>
  <c r="H5" i="2" s="1"/>
  <c r="H7" i="3" l="1"/>
  <c r="I8" i="3"/>
  <c r="I5" i="3"/>
  <c r="H6" i="3"/>
  <c r="H10" i="3"/>
  <c r="H12" i="3"/>
  <c r="H14" i="3"/>
  <c r="H16" i="3"/>
  <c r="H18" i="3"/>
  <c r="H20" i="3"/>
  <c r="H22" i="3"/>
  <c r="H24" i="3"/>
  <c r="H26" i="3"/>
  <c r="H28" i="3"/>
  <c r="H30" i="3"/>
  <c r="H32" i="3"/>
  <c r="H34" i="3"/>
  <c r="I35" i="3"/>
  <c r="H36" i="3"/>
  <c r="H38" i="3"/>
  <c r="H40" i="3"/>
  <c r="H42" i="3"/>
  <c r="H44" i="3"/>
  <c r="H46" i="3"/>
  <c r="H48" i="3"/>
  <c r="H50" i="3"/>
  <c r="H52" i="3"/>
  <c r="H54" i="3"/>
  <c r="I6" i="3"/>
  <c r="H9" i="3"/>
  <c r="H11" i="3"/>
  <c r="H13" i="3"/>
  <c r="H15" i="3"/>
  <c r="I20" i="3"/>
  <c r="H21" i="3"/>
  <c r="H23" i="3"/>
  <c r="H25" i="3"/>
  <c r="H27" i="3"/>
  <c r="H29" i="3"/>
  <c r="H31" i="3"/>
  <c r="I36" i="3"/>
  <c r="H37" i="3"/>
  <c r="H39" i="3"/>
  <c r="H43" i="3"/>
  <c r="H45" i="3"/>
  <c r="H47" i="3"/>
  <c r="H49" i="3"/>
  <c r="H51" i="3"/>
  <c r="I5" i="2"/>
  <c r="J5" i="2"/>
  <c r="I7" i="2"/>
  <c r="J7" i="2"/>
  <c r="I9" i="2"/>
  <c r="J9" i="2"/>
  <c r="I11" i="2"/>
  <c r="J11" i="2"/>
  <c r="I13" i="2"/>
  <c r="J13" i="2"/>
  <c r="I15" i="2"/>
  <c r="J15" i="2"/>
  <c r="I17" i="2"/>
  <c r="J17" i="2"/>
  <c r="I19" i="2"/>
  <c r="J19" i="2"/>
  <c r="I21" i="2"/>
  <c r="J21" i="2"/>
  <c r="I23" i="2"/>
  <c r="J23" i="2"/>
  <c r="I25" i="2"/>
  <c r="J25" i="2"/>
  <c r="I27" i="2"/>
  <c r="J27" i="2"/>
  <c r="I29" i="2"/>
  <c r="J29" i="2"/>
  <c r="I31" i="2"/>
  <c r="J31" i="2"/>
  <c r="I33" i="2"/>
  <c r="J33" i="2"/>
  <c r="I35" i="2"/>
  <c r="J35" i="2"/>
  <c r="I37" i="2"/>
  <c r="J37" i="2"/>
  <c r="I39" i="2"/>
  <c r="J39" i="2"/>
  <c r="I41" i="2"/>
  <c r="J41" i="2"/>
  <c r="I43" i="2"/>
  <c r="J43" i="2"/>
  <c r="I45" i="2"/>
  <c r="J45" i="2"/>
  <c r="I47" i="2"/>
  <c r="J47" i="2"/>
  <c r="J48" i="2"/>
  <c r="I48" i="2"/>
  <c r="I49" i="2"/>
  <c r="J49" i="2"/>
  <c r="J50" i="2"/>
  <c r="I50" i="2"/>
  <c r="J52" i="2"/>
  <c r="I52" i="2"/>
  <c r="I53" i="2"/>
  <c r="J53" i="2"/>
  <c r="J54" i="2"/>
  <c r="I54" i="2"/>
  <c r="J6" i="2"/>
  <c r="I6" i="2"/>
  <c r="J8" i="2"/>
  <c r="I8" i="2"/>
  <c r="J10" i="2"/>
  <c r="I10" i="2"/>
  <c r="J12" i="2"/>
  <c r="I12" i="2"/>
  <c r="J14" i="2"/>
  <c r="I14" i="2"/>
  <c r="J16" i="2"/>
  <c r="I16" i="2"/>
  <c r="J18" i="2"/>
  <c r="I18" i="2"/>
  <c r="J20" i="2"/>
  <c r="I20" i="2"/>
  <c r="J22" i="2"/>
  <c r="I22" i="2"/>
  <c r="J24" i="2"/>
  <c r="I24" i="2"/>
  <c r="J26" i="2"/>
  <c r="I26" i="2"/>
  <c r="J28" i="2"/>
  <c r="I28" i="2"/>
  <c r="J30" i="2"/>
  <c r="I30" i="2"/>
  <c r="J32" i="2"/>
  <c r="I32" i="2"/>
  <c r="J34" i="2"/>
  <c r="I34" i="2"/>
  <c r="J36" i="2"/>
  <c r="I36" i="2"/>
  <c r="J38" i="2"/>
  <c r="I38" i="2"/>
  <c r="J40" i="2"/>
  <c r="I40" i="2"/>
  <c r="J42" i="2"/>
  <c r="I42" i="2"/>
  <c r="J44" i="2"/>
  <c r="I44" i="2"/>
  <c r="J46" i="2"/>
  <c r="I46" i="2"/>
  <c r="I51" i="2"/>
  <c r="J51" i="2"/>
</calcChain>
</file>

<file path=xl/sharedStrings.xml><?xml version="1.0" encoding="utf-8"?>
<sst xmlns="http://schemas.openxmlformats.org/spreadsheetml/2006/main" count="266" uniqueCount="145">
  <si>
    <t>KẾT QUẢ THI ĐUA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</si>
  <si>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</si>
  <si>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</si>
  <si>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</si>
  <si>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</si>
  <si>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</si>
  <si>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</si>
  <si>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</si>
  <si>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</si>
  <si>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</si>
  <si>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</si>
  <si>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</si>
  <si>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</si>
  <si>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</si>
  <si>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</si>
  <si>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Xuân Hùng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</si>
  <si>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</si>
  <si>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Kiều Ngân</t>
  </si>
  <si>
    <t>1p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</si>
  <si>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</si>
  <si>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Đặng Chung</t>
  </si>
  <si>
    <t>3t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</si>
  <si>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</si>
  <si>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Ánh Tuyết</t>
  </si>
  <si>
    <t>1t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</si>
  <si>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</si>
  <si>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Thu Hiền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</si>
  <si>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</si>
  <si>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</si>
  <si>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</si>
  <si>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Lương Nga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</si>
  <si>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</si>
  <si>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</si>
  <si>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</si>
  <si>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</si>
  <si>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</si>
  <si>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2t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</si>
  <si>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</si>
  <si>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Yến Ly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</si>
  <si>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</si>
  <si>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</si>
  <si>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</si>
  <si>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</si>
  <si>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Bích Viên</t>
  </si>
  <si>
    <t>Huệ Linh</t>
  </si>
  <si>
    <t>Lê Lý</t>
  </si>
  <si>
    <t>2t,2p</t>
  </si>
  <si>
    <r>
      <t>10A</t>
    </r>
    <r>
      <rPr>
        <vertAlign val="superscript"/>
        <sz val="12"/>
        <color indexed="10"/>
        <rFont val="Tahoma"/>
        <family val="2"/>
      </rPr>
      <t>1</t>
    </r>
  </si>
  <si>
    <r>
      <t>10A</t>
    </r>
    <r>
      <rPr>
        <vertAlign val="superscript"/>
        <sz val="12"/>
        <color indexed="10"/>
        <rFont val="Tahoma"/>
        <family val="2"/>
      </rPr>
      <t>2</t>
    </r>
  </si>
  <si>
    <t>1t,2p</t>
  </si>
  <si>
    <r>
      <t>10A</t>
    </r>
    <r>
      <rPr>
        <vertAlign val="superscript"/>
        <sz val="12"/>
        <color indexed="10"/>
        <rFont val="Tahoma"/>
        <family val="2"/>
      </rPr>
      <t>3</t>
    </r>
  </si>
  <si>
    <r>
      <t>10A</t>
    </r>
    <r>
      <rPr>
        <vertAlign val="superscript"/>
        <sz val="12"/>
        <color indexed="10"/>
        <rFont val="Tahoma"/>
        <family val="2"/>
      </rPr>
      <t>4</t>
    </r>
  </si>
  <si>
    <t>Hải Hà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</si>
  <si>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</si>
  <si>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C
H
I
Ề
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</si>
  <si>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</si>
  <si>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Bích Ngân</t>
  </si>
  <si>
    <r>
      <t>10A</t>
    </r>
    <r>
      <rPr>
        <vertAlign val="superscript"/>
        <sz val="12"/>
        <color indexed="10"/>
        <rFont val="Tahoma"/>
        <family val="2"/>
      </rPr>
      <t>7</t>
    </r>
  </si>
  <si>
    <r>
      <t>10A</t>
    </r>
    <r>
      <rPr>
        <vertAlign val="superscript"/>
        <sz val="12"/>
        <color indexed="10"/>
        <rFont val="Tahoma"/>
        <family val="2"/>
      </rPr>
      <t>8</t>
    </r>
  </si>
  <si>
    <t>Minh Ngọc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</si>
  <si>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</si>
  <si>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Hữu Thương</t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</si>
  <si>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</si>
  <si>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Thu Loan</t>
  </si>
  <si>
    <t>Kim Phụng</t>
  </si>
  <si>
    <t>Minh Phụng</t>
  </si>
  <si>
    <t>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</si>
  <si>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</si>
  <si>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Công Phúc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</si>
  <si>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</si>
  <si>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Trung Trực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</si>
  <si>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</si>
  <si>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Hoàng Oanh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</si>
  <si>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</si>
  <si>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t>Xuân Thành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</si>
  <si>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</si>
  <si>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t>Hồng Quân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</si>
  <si>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</si>
  <si>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</si>
  <si>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</si>
  <si>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</si>
  <si>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</si>
  <si>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Văn Sâm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</si>
  <si>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</si>
  <si>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Hồng Hoa</t>
  </si>
  <si>
    <t>1t,1p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</si>
  <si>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</si>
  <si>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Trà My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</si>
  <si>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</si>
  <si>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Lê Ngọc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</si>
  <si>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</si>
  <si>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</si>
  <si>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</si>
  <si>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</si>
  <si>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Mỹ Trang</t>
  </si>
  <si>
    <t>2t,1p</t>
  </si>
  <si>
    <t>2p</t>
  </si>
  <si>
    <t>2t,2p,kotắtquạt</t>
  </si>
  <si>
    <t>4t</t>
  </si>
  <si>
    <t>ĐIỂM TB TUẦN</t>
  </si>
  <si>
    <t>ĐIỂM TB
THÁNG</t>
  </si>
  <si>
    <t>I</t>
  </si>
  <si>
    <t>II</t>
  </si>
  <si>
    <t>III</t>
  </si>
  <si>
    <t>IV</t>
  </si>
  <si>
    <t>KẾT QUẢ THI ĐUA THÁNG 1</t>
  </si>
  <si>
    <t>Từ ngày 27 /12 / 2019 đến ngày 21 /5 / 2020</t>
  </si>
  <si>
    <t>S
Á
N
G</t>
  </si>
  <si>
    <t>Minh Thời</t>
  </si>
  <si>
    <t>Công Tuấn</t>
  </si>
  <si>
    <t>Hồng Loan</t>
  </si>
  <si>
    <t xml:space="preserve">Hoàn Thu </t>
  </si>
  <si>
    <t>Trần Diệu</t>
  </si>
  <si>
    <t>Yến Phương</t>
  </si>
  <si>
    <t>Cẩm Ái</t>
  </si>
  <si>
    <r>
      <t>10A</t>
    </r>
    <r>
      <rPr>
        <vertAlign val="superscript"/>
        <sz val="12"/>
        <color rgb="FFFF0000"/>
        <rFont val="Tahoma"/>
        <family val="2"/>
      </rPr>
      <t>11</t>
    </r>
  </si>
  <si>
    <t>Minh Tâm</t>
  </si>
  <si>
    <r>
      <t>10A</t>
    </r>
    <r>
      <rPr>
        <vertAlign val="superscript"/>
        <sz val="12"/>
        <color rgb="FFFF0000"/>
        <rFont val="Tahoma"/>
        <family val="2"/>
      </rPr>
      <t>12</t>
    </r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</si>
  <si>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</si>
  <si>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</si>
  <si>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Phước Như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</si>
  <si>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</si>
  <si>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Minh Thư</t>
  </si>
  <si>
    <t>Minh Thắng</t>
  </si>
  <si>
    <t>Hoài Trúc</t>
  </si>
  <si>
    <t>Thanh Trúc</t>
  </si>
  <si>
    <t>Thu Hằng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</si>
  <si>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</si>
  <si>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r>
      <t>11A</t>
    </r>
    <r>
      <rPr>
        <vertAlign val="superscript"/>
        <sz val="12"/>
        <color rgb="FFC00000"/>
        <rFont val="Tahoma"/>
        <family val="2"/>
      </rPr>
      <t>17</t>
    </r>
  </si>
  <si>
    <t>Mộng Tuyền</t>
  </si>
  <si>
    <r>
      <t>11A</t>
    </r>
    <r>
      <rPr>
        <vertAlign val="superscript"/>
        <sz val="12"/>
        <color rgb="FFC00000"/>
        <rFont val="Tahoma"/>
        <family val="2"/>
      </rPr>
      <t>18</t>
    </r>
  </si>
  <si>
    <r>
      <t>11A</t>
    </r>
    <r>
      <rPr>
        <vertAlign val="superscript"/>
        <sz val="12"/>
        <color rgb="FFC00000"/>
        <rFont val="Tahoma"/>
        <family val="2"/>
      </rPr>
      <t>19</t>
    </r>
  </si>
  <si>
    <r>
      <t>11A</t>
    </r>
    <r>
      <rPr>
        <vertAlign val="superscript"/>
        <sz val="12"/>
        <color rgb="FFC00000"/>
        <rFont val="Tahoma"/>
        <family val="2"/>
      </rPr>
      <t>20</t>
    </r>
  </si>
  <si>
    <t>Từ ngày 22/ 5 / 2020 đến ngày 28 / 5 / 2020</t>
  </si>
  <si>
    <t>1i,konôpsđb</t>
  </si>
  <si>
    <t>1t,2p,vs</t>
  </si>
  <si>
    <t>2t,vs</t>
  </si>
  <si>
    <t>1p,nóitục,kotắt</t>
  </si>
  <si>
    <t>1t,ăn,konịt</t>
  </si>
  <si>
    <t>1t,son</t>
  </si>
  <si>
    <t>ăn</t>
  </si>
  <si>
    <t>vs,1p</t>
  </si>
  <si>
    <t>3t,1p,nóitục</t>
  </si>
  <si>
    <t>1t,4p,saugv</t>
  </si>
  <si>
    <t>1t,1p,đtdđ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</si>
</sst>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9"/>
      <color indexed="10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206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sz val="11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b/>
      <sz val="18"/>
      <name val="Tahoma"/>
      <family val="2"/>
    </font>
    <font>
      <b/>
      <sz val="14"/>
      <color rgb="FFFFFFFF"/>
      <name val="Arial"/>
      <family val="2"/>
    </font>
    <font>
      <b/>
      <sz val="12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b/>
      <sz val="12"/>
      <color theme="5" tint="-0.249977111117893"/>
      <name val="Arial"/>
      <family val="2"/>
    </font>
    <font>
      <b/>
      <sz val="26"/>
      <name val="Arial"/>
      <family val="2"/>
    </font>
    <font>
      <vertAlign val="superscript"/>
      <sz val="12"/>
      <color rgb="FFFF0000"/>
      <name val="Tahoma"/>
      <family val="2"/>
    </font>
    <font>
      <sz val="11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0" xfId="0" applyFont="1" applyFill="1" applyBorder="1" applyAlignment="1"/>
    <xf numFmtId="0" fontId="4" fillId="0" borderId="0" xfId="0" applyFont="1" applyAlignment="1">
      <alignment horizontal="center" readingOrder="2"/>
    </xf>
    <xf numFmtId="0" fontId="5" fillId="0" borderId="0" xfId="0" applyFont="1"/>
    <xf numFmtId="0" fontId="6" fillId="0" borderId="1" xfId="0" applyFont="1" applyBorder="1" applyAlignment="1">
      <alignment vertical="center"/>
    </xf>
    <xf numFmtId="11" fontId="9" fillId="0" borderId="8" xfId="0" applyNumberFormat="1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164" fontId="7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64" fontId="7" fillId="0" borderId="14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20" fillId="0" borderId="0" xfId="0" applyFont="1" applyAlignment="1">
      <alignment horizontal="center" readingOrder="2"/>
    </xf>
    <xf numFmtId="0" fontId="22" fillId="0" borderId="5" xfId="0" applyFont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27" fillId="0" borderId="13" xfId="0" applyFont="1" applyBorder="1" applyAlignment="1">
      <alignment horizontal="left" vertical="center"/>
    </xf>
    <xf numFmtId="0" fontId="17" fillId="0" borderId="21" xfId="0" applyFont="1" applyBorder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3" borderId="9" xfId="0" applyFont="1" applyFill="1" applyBorder="1" applyAlignment="1">
      <alignment vertical="center"/>
    </xf>
    <xf numFmtId="0" fontId="25" fillId="0" borderId="22" xfId="0" applyFont="1" applyBorder="1" applyAlignment="1">
      <alignment horizontal="center" vertical="center" wrapText="1"/>
    </xf>
    <xf numFmtId="0" fontId="17" fillId="0" borderId="19" xfId="0" applyFont="1" applyBorder="1" applyAlignment="1">
      <alignment vertical="center"/>
    </xf>
    <xf numFmtId="0" fontId="27" fillId="0" borderId="11" xfId="0" applyFont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vertical="center"/>
    </xf>
    <xf numFmtId="2" fontId="12" fillId="0" borderId="10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170"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106136</xdr:colOff>
      <xdr:row>0</xdr:row>
      <xdr:rowOff>19050</xdr:rowOff>
    </xdr:from>
    <xdr:to>
      <xdr:col>1</xdr:col>
      <xdr:colOff>525236</xdr:colOff>
      <xdr:row>1</xdr:row>
      <xdr:rowOff>180975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06136" y="19050"/>
          <a:ext cx="108585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I</a:t>
          </a:r>
        </a:p>
      </xdr:txBody>
    </xdr:sp>
    <xdr:clientData/>
  </xdr:twoCellAnchor>
  <xdr:twoCellAnchor>
    <xdr:from>
      <xdr:col>6</xdr:col>
      <xdr:colOff>647700</xdr:colOff>
      <xdr:row>0</xdr:row>
      <xdr:rowOff>38100</xdr:rowOff>
    </xdr:from>
    <xdr:to>
      <xdr:col>8</xdr:col>
      <xdr:colOff>571500</xdr:colOff>
      <xdr:row>1</xdr:row>
      <xdr:rowOff>133350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5" y="38100"/>
          <a:ext cx="131445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5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920\THIDUA1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9"/>
      <sheetName val="T9"/>
      <sheetName val="W10"/>
      <sheetName val="T10"/>
      <sheetName val="W11"/>
      <sheetName val="T11"/>
      <sheetName val="W12"/>
      <sheetName val="T12"/>
      <sheetName val="HK1"/>
      <sheetName val="QUỈ"/>
      <sheetName val="W1"/>
      <sheetName val="T1"/>
      <sheetName val="W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G5">
            <v>10</v>
          </cell>
        </row>
        <row r="6">
          <cell r="G6">
            <v>9</v>
          </cell>
        </row>
        <row r="7">
          <cell r="G7">
            <v>9.17</v>
          </cell>
        </row>
        <row r="8">
          <cell r="G8">
            <v>8.17</v>
          </cell>
        </row>
        <row r="9">
          <cell r="G9">
            <v>8.33</v>
          </cell>
        </row>
        <row r="10">
          <cell r="G10">
            <v>8.83</v>
          </cell>
        </row>
        <row r="11">
          <cell r="G11">
            <v>9</v>
          </cell>
        </row>
        <row r="12">
          <cell r="G12">
            <v>9.17</v>
          </cell>
        </row>
        <row r="13">
          <cell r="G13">
            <v>9.33</v>
          </cell>
        </row>
        <row r="14">
          <cell r="G14">
            <v>8.17</v>
          </cell>
        </row>
        <row r="15">
          <cell r="G15">
            <v>9.17</v>
          </cell>
        </row>
        <row r="16">
          <cell r="G16">
            <v>8.67</v>
          </cell>
        </row>
        <row r="17">
          <cell r="G17">
            <v>10</v>
          </cell>
        </row>
        <row r="18">
          <cell r="G18">
            <v>9</v>
          </cell>
        </row>
        <row r="19">
          <cell r="G19">
            <v>9</v>
          </cell>
        </row>
        <row r="20">
          <cell r="G20">
            <v>9.67</v>
          </cell>
        </row>
        <row r="21">
          <cell r="G21">
            <v>9</v>
          </cell>
        </row>
        <row r="22">
          <cell r="G22">
            <v>9.5</v>
          </cell>
        </row>
        <row r="23">
          <cell r="G23">
            <v>9.33</v>
          </cell>
        </row>
        <row r="24">
          <cell r="G24">
            <v>9.67</v>
          </cell>
        </row>
        <row r="25">
          <cell r="G25">
            <v>8.33</v>
          </cell>
        </row>
        <row r="26">
          <cell r="G26">
            <v>9.17</v>
          </cell>
        </row>
        <row r="27">
          <cell r="G27">
            <v>9.17</v>
          </cell>
        </row>
        <row r="28">
          <cell r="G28">
            <v>8</v>
          </cell>
        </row>
        <row r="29">
          <cell r="G29">
            <v>9</v>
          </cell>
        </row>
        <row r="30">
          <cell r="G30">
            <v>8.17</v>
          </cell>
        </row>
        <row r="31">
          <cell r="G31">
            <v>9.33</v>
          </cell>
        </row>
        <row r="32">
          <cell r="G32">
            <v>8.17</v>
          </cell>
        </row>
        <row r="33">
          <cell r="G33">
            <v>10</v>
          </cell>
        </row>
        <row r="34">
          <cell r="G34">
            <v>8.5</v>
          </cell>
        </row>
        <row r="35">
          <cell r="G35">
            <v>9.83</v>
          </cell>
        </row>
        <row r="36">
          <cell r="G36">
            <v>9.67</v>
          </cell>
        </row>
        <row r="37">
          <cell r="G37">
            <v>8.83</v>
          </cell>
        </row>
        <row r="38">
          <cell r="G38">
            <v>9.5</v>
          </cell>
        </row>
        <row r="39">
          <cell r="G39">
            <v>10</v>
          </cell>
        </row>
        <row r="40">
          <cell r="G40">
            <v>8.67</v>
          </cell>
        </row>
        <row r="41">
          <cell r="G41">
            <v>8.5</v>
          </cell>
        </row>
        <row r="42">
          <cell r="G42">
            <v>9.17</v>
          </cell>
        </row>
        <row r="43">
          <cell r="G43">
            <v>9.17</v>
          </cell>
        </row>
        <row r="44">
          <cell r="G44">
            <v>9.5</v>
          </cell>
        </row>
        <row r="45">
          <cell r="G45">
            <v>9</v>
          </cell>
        </row>
        <row r="46">
          <cell r="G46">
            <v>7.33</v>
          </cell>
        </row>
        <row r="47">
          <cell r="G47">
            <v>7.83</v>
          </cell>
        </row>
        <row r="48">
          <cell r="G48">
            <v>8.67</v>
          </cell>
        </row>
        <row r="49">
          <cell r="G49">
            <v>8.5</v>
          </cell>
        </row>
        <row r="50">
          <cell r="G50">
            <v>8.33</v>
          </cell>
        </row>
        <row r="51">
          <cell r="G51">
            <v>8.67</v>
          </cell>
        </row>
        <row r="52">
          <cell r="G52">
            <v>7.67</v>
          </cell>
        </row>
        <row r="53">
          <cell r="G53">
            <v>9</v>
          </cell>
        </row>
        <row r="54">
          <cell r="G54">
            <v>8.83</v>
          </cell>
        </row>
        <row r="59">
          <cell r="G59">
            <v>10</v>
          </cell>
        </row>
        <row r="60">
          <cell r="G60">
            <v>8.83</v>
          </cell>
        </row>
        <row r="61">
          <cell r="G61">
            <v>9.83</v>
          </cell>
        </row>
        <row r="62">
          <cell r="G62">
            <v>9.67</v>
          </cell>
        </row>
        <row r="63">
          <cell r="G63">
            <v>8.83</v>
          </cell>
        </row>
        <row r="64">
          <cell r="G64">
            <v>9.83</v>
          </cell>
        </row>
        <row r="65">
          <cell r="G65">
            <v>9.5</v>
          </cell>
        </row>
        <row r="66">
          <cell r="G66">
            <v>9.67</v>
          </cell>
        </row>
        <row r="67">
          <cell r="G67">
            <v>9.67</v>
          </cell>
        </row>
        <row r="68">
          <cell r="G68">
            <v>8.83</v>
          </cell>
        </row>
        <row r="69">
          <cell r="G69">
            <v>9.33</v>
          </cell>
        </row>
        <row r="70">
          <cell r="G70">
            <v>8.67</v>
          </cell>
        </row>
        <row r="71">
          <cell r="G71">
            <v>9.67</v>
          </cell>
        </row>
        <row r="72">
          <cell r="G72">
            <v>9.67</v>
          </cell>
        </row>
        <row r="73">
          <cell r="G73">
            <v>9.67</v>
          </cell>
        </row>
        <row r="74">
          <cell r="G74">
            <v>9.67</v>
          </cell>
        </row>
        <row r="75">
          <cell r="G75">
            <v>10</v>
          </cell>
        </row>
        <row r="76">
          <cell r="G76">
            <v>9.5</v>
          </cell>
        </row>
        <row r="77">
          <cell r="G77">
            <v>9.5</v>
          </cell>
        </row>
        <row r="78">
          <cell r="G78">
            <v>9.67</v>
          </cell>
        </row>
        <row r="79">
          <cell r="G79">
            <v>9.5</v>
          </cell>
        </row>
        <row r="80">
          <cell r="G80">
            <v>9.5</v>
          </cell>
        </row>
        <row r="81">
          <cell r="G81">
            <v>9.5</v>
          </cell>
        </row>
        <row r="82">
          <cell r="G82">
            <v>9.17</v>
          </cell>
        </row>
        <row r="83">
          <cell r="G83">
            <v>9.5</v>
          </cell>
        </row>
        <row r="84">
          <cell r="G84">
            <v>8.67</v>
          </cell>
        </row>
        <row r="85">
          <cell r="G85">
            <v>9.83</v>
          </cell>
        </row>
        <row r="86">
          <cell r="G86">
            <v>8.67</v>
          </cell>
        </row>
        <row r="87">
          <cell r="G87">
            <v>8.83</v>
          </cell>
        </row>
        <row r="88">
          <cell r="G88">
            <v>9.5</v>
          </cell>
        </row>
        <row r="89">
          <cell r="G89">
            <v>10</v>
          </cell>
        </row>
        <row r="90">
          <cell r="G90">
            <v>9.33</v>
          </cell>
        </row>
        <row r="91">
          <cell r="G91">
            <v>8.83</v>
          </cell>
        </row>
        <row r="92">
          <cell r="G92">
            <v>9.33</v>
          </cell>
        </row>
        <row r="93">
          <cell r="G93">
            <v>9.83</v>
          </cell>
        </row>
        <row r="94">
          <cell r="G94">
            <v>8.67</v>
          </cell>
        </row>
        <row r="95">
          <cell r="G95">
            <v>9.67</v>
          </cell>
        </row>
        <row r="96">
          <cell r="G96">
            <v>8.83</v>
          </cell>
        </row>
        <row r="97">
          <cell r="G97">
            <v>8.83</v>
          </cell>
        </row>
        <row r="98">
          <cell r="G98">
            <v>8.5</v>
          </cell>
        </row>
        <row r="99">
          <cell r="G99">
            <v>8.83</v>
          </cell>
        </row>
        <row r="100">
          <cell r="G100">
            <v>8.83</v>
          </cell>
        </row>
        <row r="101">
          <cell r="G101">
            <v>7.83</v>
          </cell>
        </row>
        <row r="102">
          <cell r="G102">
            <v>9.33</v>
          </cell>
        </row>
        <row r="103">
          <cell r="G103">
            <v>8.5</v>
          </cell>
        </row>
        <row r="104">
          <cell r="G104">
            <v>9</v>
          </cell>
        </row>
        <row r="105">
          <cell r="G105">
            <v>7.33</v>
          </cell>
        </row>
        <row r="106">
          <cell r="G106">
            <v>9.33</v>
          </cell>
        </row>
        <row r="107">
          <cell r="G107">
            <v>8.5</v>
          </cell>
        </row>
        <row r="108">
          <cell r="G108">
            <v>9</v>
          </cell>
        </row>
        <row r="113">
          <cell r="G113">
            <v>10</v>
          </cell>
        </row>
        <row r="114">
          <cell r="G114">
            <v>9.67</v>
          </cell>
        </row>
        <row r="115">
          <cell r="G115">
            <v>8.83</v>
          </cell>
        </row>
        <row r="116">
          <cell r="G116">
            <v>9.17</v>
          </cell>
        </row>
        <row r="117">
          <cell r="G117">
            <v>9.5</v>
          </cell>
        </row>
        <row r="118">
          <cell r="G118">
            <v>9.83</v>
          </cell>
        </row>
        <row r="119">
          <cell r="G119">
            <v>9.5</v>
          </cell>
        </row>
        <row r="120">
          <cell r="G120">
            <v>9.5</v>
          </cell>
        </row>
        <row r="121">
          <cell r="G121">
            <v>10</v>
          </cell>
        </row>
        <row r="122">
          <cell r="G122">
            <v>9.5</v>
          </cell>
        </row>
        <row r="123">
          <cell r="G123">
            <v>9.5</v>
          </cell>
        </row>
        <row r="124">
          <cell r="G124">
            <v>9.67</v>
          </cell>
        </row>
        <row r="125">
          <cell r="G125">
            <v>9.83</v>
          </cell>
        </row>
        <row r="126">
          <cell r="G126">
            <v>9</v>
          </cell>
        </row>
        <row r="127">
          <cell r="G127">
            <v>9.33</v>
          </cell>
        </row>
        <row r="128">
          <cell r="G128">
            <v>9.83</v>
          </cell>
        </row>
        <row r="129">
          <cell r="G129">
            <v>10</v>
          </cell>
        </row>
        <row r="130">
          <cell r="G130">
            <v>9.67</v>
          </cell>
        </row>
        <row r="131">
          <cell r="G131">
            <v>10</v>
          </cell>
        </row>
        <row r="132">
          <cell r="G132">
            <v>9.67</v>
          </cell>
        </row>
        <row r="133">
          <cell r="G133">
            <v>9.5</v>
          </cell>
        </row>
        <row r="134">
          <cell r="G134">
            <v>9.5</v>
          </cell>
        </row>
        <row r="135">
          <cell r="G135">
            <v>9.67</v>
          </cell>
        </row>
        <row r="136">
          <cell r="G136">
            <v>9.5</v>
          </cell>
        </row>
        <row r="137">
          <cell r="G137">
            <v>9.67</v>
          </cell>
        </row>
        <row r="138">
          <cell r="G138">
            <v>9.67</v>
          </cell>
        </row>
        <row r="139">
          <cell r="G139">
            <v>9.83</v>
          </cell>
        </row>
        <row r="140">
          <cell r="G140">
            <v>9.67</v>
          </cell>
        </row>
        <row r="141">
          <cell r="G141">
            <v>9.5</v>
          </cell>
        </row>
        <row r="142">
          <cell r="G142">
            <v>9.5</v>
          </cell>
        </row>
        <row r="143">
          <cell r="G143">
            <v>9.5</v>
          </cell>
        </row>
        <row r="144">
          <cell r="G144">
            <v>9.33</v>
          </cell>
        </row>
        <row r="145">
          <cell r="G145">
            <v>9.83</v>
          </cell>
        </row>
        <row r="146">
          <cell r="G146">
            <v>9.67</v>
          </cell>
        </row>
        <row r="147">
          <cell r="G147">
            <v>9.67</v>
          </cell>
        </row>
        <row r="148">
          <cell r="G148">
            <v>9.17</v>
          </cell>
        </row>
        <row r="149">
          <cell r="G149">
            <v>10</v>
          </cell>
        </row>
        <row r="150">
          <cell r="G150">
            <v>9.83</v>
          </cell>
        </row>
        <row r="151">
          <cell r="G151">
            <v>10</v>
          </cell>
        </row>
        <row r="152">
          <cell r="G152">
            <v>9</v>
          </cell>
        </row>
        <row r="153">
          <cell r="G153">
            <v>9.17</v>
          </cell>
        </row>
        <row r="154">
          <cell r="G154">
            <v>9.17</v>
          </cell>
        </row>
        <row r="155">
          <cell r="G155">
            <v>9</v>
          </cell>
        </row>
        <row r="156">
          <cell r="G156">
            <v>9.67</v>
          </cell>
        </row>
        <row r="157">
          <cell r="G157">
            <v>9.67</v>
          </cell>
        </row>
        <row r="158">
          <cell r="G158">
            <v>9.67</v>
          </cell>
        </row>
        <row r="159">
          <cell r="G159">
            <v>9.33</v>
          </cell>
        </row>
        <row r="160">
          <cell r="G160">
            <v>9</v>
          </cell>
        </row>
        <row r="161">
          <cell r="G161">
            <v>9.5</v>
          </cell>
        </row>
        <row r="162">
          <cell r="G162">
            <v>9.83</v>
          </cell>
        </row>
        <row r="167">
          <cell r="G167">
            <v>10</v>
          </cell>
        </row>
        <row r="168">
          <cell r="G168">
            <v>10</v>
          </cell>
        </row>
        <row r="169">
          <cell r="G169">
            <v>9.67</v>
          </cell>
        </row>
        <row r="170">
          <cell r="G170">
            <v>10</v>
          </cell>
        </row>
        <row r="171">
          <cell r="G171">
            <v>9.5</v>
          </cell>
        </row>
        <row r="172">
          <cell r="G172">
            <v>9.67</v>
          </cell>
        </row>
        <row r="173">
          <cell r="G173">
            <v>9.67</v>
          </cell>
        </row>
        <row r="174">
          <cell r="G174">
            <v>9.5</v>
          </cell>
        </row>
        <row r="175">
          <cell r="G175">
            <v>10</v>
          </cell>
        </row>
        <row r="176">
          <cell r="G176">
            <v>9.17</v>
          </cell>
        </row>
        <row r="177">
          <cell r="G177">
            <v>9.33</v>
          </cell>
        </row>
        <row r="178">
          <cell r="G178">
            <v>9.5</v>
          </cell>
        </row>
        <row r="179">
          <cell r="G179">
            <v>10</v>
          </cell>
        </row>
        <row r="180">
          <cell r="G180">
            <v>9.67</v>
          </cell>
        </row>
        <row r="181">
          <cell r="G181">
            <v>9.83</v>
          </cell>
        </row>
        <row r="182">
          <cell r="G182">
            <v>9.83</v>
          </cell>
        </row>
        <row r="183">
          <cell r="G183">
            <v>9.5</v>
          </cell>
        </row>
        <row r="184">
          <cell r="G184">
            <v>10</v>
          </cell>
        </row>
        <row r="185">
          <cell r="G185">
            <v>9.33</v>
          </cell>
        </row>
        <row r="186">
          <cell r="G186">
            <v>10</v>
          </cell>
        </row>
        <row r="187">
          <cell r="G187">
            <v>9.67</v>
          </cell>
        </row>
        <row r="188">
          <cell r="G188">
            <v>9.83</v>
          </cell>
        </row>
        <row r="189">
          <cell r="G189">
            <v>9.33</v>
          </cell>
        </row>
        <row r="190">
          <cell r="G190">
            <v>9.33</v>
          </cell>
        </row>
        <row r="191">
          <cell r="G191">
            <v>9.67</v>
          </cell>
        </row>
        <row r="192">
          <cell r="G192">
            <v>9.83</v>
          </cell>
        </row>
        <row r="193">
          <cell r="G193">
            <v>9.83</v>
          </cell>
        </row>
        <row r="194">
          <cell r="G194">
            <v>9.5</v>
          </cell>
        </row>
        <row r="195">
          <cell r="G195">
            <v>9.67</v>
          </cell>
        </row>
        <row r="196">
          <cell r="G196">
            <v>8.83</v>
          </cell>
        </row>
        <row r="197">
          <cell r="G197">
            <v>10</v>
          </cell>
        </row>
        <row r="198">
          <cell r="G198">
            <v>9.83</v>
          </cell>
        </row>
        <row r="199">
          <cell r="G199">
            <v>9.83</v>
          </cell>
        </row>
        <row r="200">
          <cell r="G200">
            <v>9.67</v>
          </cell>
        </row>
        <row r="201">
          <cell r="G201">
            <v>10</v>
          </cell>
        </row>
        <row r="202">
          <cell r="G202">
            <v>9.33</v>
          </cell>
        </row>
        <row r="203">
          <cell r="G203">
            <v>9.67</v>
          </cell>
        </row>
        <row r="204">
          <cell r="G204">
            <v>9.33</v>
          </cell>
        </row>
        <row r="205">
          <cell r="G205">
            <v>10</v>
          </cell>
        </row>
        <row r="206">
          <cell r="G206">
            <v>9.67</v>
          </cell>
        </row>
        <row r="207">
          <cell r="G207">
            <v>9</v>
          </cell>
        </row>
        <row r="208">
          <cell r="G208">
            <v>9.17</v>
          </cell>
        </row>
        <row r="209">
          <cell r="G209">
            <v>8.33</v>
          </cell>
        </row>
        <row r="210">
          <cell r="G210">
            <v>9.5</v>
          </cell>
        </row>
        <row r="211">
          <cell r="G211">
            <v>8.67</v>
          </cell>
        </row>
        <row r="212">
          <cell r="G212">
            <v>9</v>
          </cell>
        </row>
        <row r="213">
          <cell r="G213">
            <v>9.17</v>
          </cell>
        </row>
        <row r="214">
          <cell r="G214">
            <v>9.33</v>
          </cell>
        </row>
        <row r="215">
          <cell r="G215">
            <v>9.17</v>
          </cell>
        </row>
        <row r="216">
          <cell r="G216">
            <v>9.5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sqref="A1:J54"/>
    </sheetView>
  </sheetViews>
  <sheetFormatPr defaultRowHeight="15" x14ac:dyDescent="0.25"/>
  <cols>
    <col min="1" max="1" width="7.7109375" customWidth="1"/>
    <col min="2" max="2" width="9" customWidth="1"/>
    <col min="3" max="3" width="14" customWidth="1"/>
    <col min="4" max="8" width="9.7109375" customWidth="1"/>
    <col min="9" max="9" width="9.28515625" customWidth="1"/>
    <col min="10" max="10" width="10.28515625" customWidth="1"/>
  </cols>
  <sheetData>
    <row r="1" spans="1:10" ht="22.5" x14ac:dyDescent="0.3">
      <c r="A1" s="1"/>
      <c r="B1" s="1"/>
      <c r="C1" s="44" t="s">
        <v>105</v>
      </c>
      <c r="D1" s="44"/>
      <c r="E1" s="44"/>
      <c r="F1" s="44"/>
      <c r="G1" s="44"/>
      <c r="H1" s="44"/>
      <c r="I1" s="1"/>
      <c r="J1" s="33"/>
    </row>
    <row r="2" spans="1:10" ht="18" x14ac:dyDescent="0.25">
      <c r="A2" s="4"/>
      <c r="B2" s="4"/>
      <c r="C2" s="39" t="s">
        <v>106</v>
      </c>
      <c r="D2" s="39"/>
      <c r="E2" s="39"/>
      <c r="F2" s="39"/>
      <c r="G2" s="39"/>
      <c r="H2" s="39"/>
      <c r="I2" s="4"/>
      <c r="J2" s="33"/>
    </row>
    <row r="3" spans="1:10" ht="15" customHeight="1" x14ac:dyDescent="0.25">
      <c r="A3" s="53" t="s">
        <v>1</v>
      </c>
      <c r="B3" s="45" t="s">
        <v>2</v>
      </c>
      <c r="C3" s="47" t="s">
        <v>3</v>
      </c>
      <c r="D3" s="49" t="s">
        <v>99</v>
      </c>
      <c r="E3" s="50"/>
      <c r="F3" s="50"/>
      <c r="G3" s="34"/>
      <c r="H3" s="54" t="s">
        <v>100</v>
      </c>
      <c r="I3" s="43" t="s">
        <v>6</v>
      </c>
      <c r="J3" s="43"/>
    </row>
    <row r="4" spans="1:10" ht="15" customHeight="1" x14ac:dyDescent="0.25">
      <c r="A4" s="55"/>
      <c r="B4" s="46"/>
      <c r="C4" s="48"/>
      <c r="D4" s="35" t="s">
        <v>101</v>
      </c>
      <c r="E4" s="35" t="s">
        <v>102</v>
      </c>
      <c r="F4" s="35" t="s">
        <v>103</v>
      </c>
      <c r="G4" s="35" t="s">
        <v>104</v>
      </c>
      <c r="H4" s="56"/>
      <c r="I4" s="36" t="s">
        <v>10</v>
      </c>
      <c r="J4" s="37" t="s">
        <v>11</v>
      </c>
    </row>
    <row r="5" spans="1:10" ht="17.25" customHeight="1" x14ac:dyDescent="0.25">
      <c r="A5" s="57" t="s">
        <v>107</v>
      </c>
      <c r="B5" s="5" t="s">
        <v>12</v>
      </c>
      <c r="C5" s="6" t="s">
        <v>108</v>
      </c>
      <c r="D5" s="58">
        <f>[1]W1!G5</f>
        <v>10</v>
      </c>
      <c r="E5" s="58">
        <f>[1]W1!G59</f>
        <v>10</v>
      </c>
      <c r="F5" s="58">
        <f>[1]W1!G113</f>
        <v>10</v>
      </c>
      <c r="G5" s="58">
        <f>[1]W1!G167</f>
        <v>10</v>
      </c>
      <c r="H5" s="59">
        <f t="shared" ref="H5:H54" si="0" xml:space="preserve"> ROUND(AVERAGE(D5:G5),2)</f>
        <v>10</v>
      </c>
      <c r="I5" s="9">
        <f>RANK(H5,$H$5:$H$19)</f>
        <v>1</v>
      </c>
      <c r="J5" s="9">
        <f t="shared" ref="J5:J54" si="1">RANK(H5,$H$5:$H$54)</f>
        <v>1</v>
      </c>
    </row>
    <row r="6" spans="1:10" ht="17.25" customHeight="1" x14ac:dyDescent="0.25">
      <c r="A6" s="57"/>
      <c r="B6" s="10" t="s">
        <v>14</v>
      </c>
      <c r="C6" s="11" t="s">
        <v>15</v>
      </c>
      <c r="D6" s="58">
        <f>[1]W1!G6</f>
        <v>9</v>
      </c>
      <c r="E6" s="58">
        <f>[1]W1!G60</f>
        <v>8.83</v>
      </c>
      <c r="F6" s="58">
        <f>[1]W1!G114</f>
        <v>9.67</v>
      </c>
      <c r="G6" s="58">
        <f>[1]W1!G168</f>
        <v>10</v>
      </c>
      <c r="H6" s="59">
        <f t="shared" si="0"/>
        <v>9.3800000000000008</v>
      </c>
      <c r="I6" s="9">
        <f t="shared" ref="I6:I19" si="2">RANK(H6,$H$5:$H$19)</f>
        <v>8</v>
      </c>
      <c r="J6" s="9">
        <f t="shared" si="1"/>
        <v>24</v>
      </c>
    </row>
    <row r="7" spans="1:10" ht="17.25" customHeight="1" x14ac:dyDescent="0.25">
      <c r="A7" s="57"/>
      <c r="B7" s="10" t="s">
        <v>16</v>
      </c>
      <c r="C7" s="11" t="s">
        <v>23</v>
      </c>
      <c r="D7" s="58">
        <f>[1]W1!G7</f>
        <v>9.17</v>
      </c>
      <c r="E7" s="58">
        <f>[1]W1!G61</f>
        <v>9.83</v>
      </c>
      <c r="F7" s="58">
        <f>[1]W1!G115</f>
        <v>8.83</v>
      </c>
      <c r="G7" s="58">
        <f>[1]W1!G169</f>
        <v>9.67</v>
      </c>
      <c r="H7" s="59">
        <f t="shared" si="0"/>
        <v>9.3800000000000008</v>
      </c>
      <c r="I7" s="9">
        <f t="shared" si="2"/>
        <v>8</v>
      </c>
      <c r="J7" s="9">
        <f t="shared" si="1"/>
        <v>24</v>
      </c>
    </row>
    <row r="8" spans="1:10" ht="17.25" customHeight="1" x14ac:dyDescent="0.25">
      <c r="A8" s="57"/>
      <c r="B8" s="10" t="s">
        <v>19</v>
      </c>
      <c r="C8" s="11" t="s">
        <v>109</v>
      </c>
      <c r="D8" s="58">
        <f>[1]W1!G8</f>
        <v>8.17</v>
      </c>
      <c r="E8" s="58">
        <f>[1]W1!G62</f>
        <v>9.67</v>
      </c>
      <c r="F8" s="58">
        <f>[1]W1!G116</f>
        <v>9.17</v>
      </c>
      <c r="G8" s="58">
        <f>[1]W1!G170</f>
        <v>10</v>
      </c>
      <c r="H8" s="59">
        <f t="shared" si="0"/>
        <v>9.25</v>
      </c>
      <c r="I8" s="9">
        <f t="shared" si="2"/>
        <v>12</v>
      </c>
      <c r="J8" s="9">
        <f t="shared" si="1"/>
        <v>32</v>
      </c>
    </row>
    <row r="9" spans="1:10" ht="17.25" customHeight="1" x14ac:dyDescent="0.25">
      <c r="A9" s="57"/>
      <c r="B9" s="10" t="s">
        <v>22</v>
      </c>
      <c r="C9" s="11" t="s">
        <v>110</v>
      </c>
      <c r="D9" s="58">
        <f>[1]W1!G9</f>
        <v>8.33</v>
      </c>
      <c r="E9" s="58">
        <f>[1]W1!G63</f>
        <v>8.83</v>
      </c>
      <c r="F9" s="58">
        <f>[1]W1!G117</f>
        <v>9.5</v>
      </c>
      <c r="G9" s="58">
        <f>[1]W1!G171</f>
        <v>9.5</v>
      </c>
      <c r="H9" s="59">
        <f t="shared" si="0"/>
        <v>9.0399999999999991</v>
      </c>
      <c r="I9" s="9">
        <f t="shared" si="2"/>
        <v>14</v>
      </c>
      <c r="J9" s="9">
        <f t="shared" si="1"/>
        <v>38</v>
      </c>
    </row>
    <row r="10" spans="1:10" ht="17.25" customHeight="1" x14ac:dyDescent="0.25">
      <c r="A10" s="57"/>
      <c r="B10" s="10" t="s">
        <v>25</v>
      </c>
      <c r="C10" s="11" t="s">
        <v>45</v>
      </c>
      <c r="D10" s="58">
        <f>[1]W1!G10</f>
        <v>8.83</v>
      </c>
      <c r="E10" s="58">
        <f>[1]W1!G64</f>
        <v>9.83</v>
      </c>
      <c r="F10" s="58">
        <f>[1]W1!G118</f>
        <v>9.83</v>
      </c>
      <c r="G10" s="58">
        <f>[1]W1!G172</f>
        <v>9.67</v>
      </c>
      <c r="H10" s="59">
        <f t="shared" si="0"/>
        <v>9.5399999999999991</v>
      </c>
      <c r="I10" s="9">
        <f t="shared" si="2"/>
        <v>4</v>
      </c>
      <c r="J10" s="9">
        <f t="shared" si="1"/>
        <v>11</v>
      </c>
    </row>
    <row r="11" spans="1:10" ht="17.25" customHeight="1" x14ac:dyDescent="0.25">
      <c r="A11" s="57"/>
      <c r="B11" s="10" t="s">
        <v>27</v>
      </c>
      <c r="C11" s="11" t="s">
        <v>13</v>
      </c>
      <c r="D11" s="58">
        <f>[1]W1!G11</f>
        <v>9</v>
      </c>
      <c r="E11" s="58">
        <f>[1]W1!G65</f>
        <v>9.5</v>
      </c>
      <c r="F11" s="58">
        <f>[1]W1!G119</f>
        <v>9.5</v>
      </c>
      <c r="G11" s="58">
        <f>[1]W1!G173</f>
        <v>9.67</v>
      </c>
      <c r="H11" s="59">
        <f t="shared" si="0"/>
        <v>9.42</v>
      </c>
      <c r="I11" s="9">
        <f t="shared" si="2"/>
        <v>7</v>
      </c>
      <c r="J11" s="9">
        <f t="shared" si="1"/>
        <v>22</v>
      </c>
    </row>
    <row r="12" spans="1:10" ht="17.25" customHeight="1" x14ac:dyDescent="0.25">
      <c r="A12" s="57"/>
      <c r="B12" s="10" t="s">
        <v>29</v>
      </c>
      <c r="C12" s="11" t="s">
        <v>20</v>
      </c>
      <c r="D12" s="58">
        <f>[1]W1!G12</f>
        <v>9.17</v>
      </c>
      <c r="E12" s="58">
        <f>[1]W1!G66</f>
        <v>9.67</v>
      </c>
      <c r="F12" s="58">
        <f>[1]W1!G120</f>
        <v>9.5</v>
      </c>
      <c r="G12" s="58">
        <f>[1]W1!G174</f>
        <v>9.5</v>
      </c>
      <c r="H12" s="59">
        <f t="shared" si="0"/>
        <v>9.4600000000000009</v>
      </c>
      <c r="I12" s="9">
        <f t="shared" si="2"/>
        <v>5</v>
      </c>
      <c r="J12" s="9">
        <f t="shared" si="1"/>
        <v>18</v>
      </c>
    </row>
    <row r="13" spans="1:10" ht="17.25" customHeight="1" x14ac:dyDescent="0.25">
      <c r="A13" s="57"/>
      <c r="B13" s="10" t="s">
        <v>31</v>
      </c>
      <c r="C13" s="11" t="s">
        <v>52</v>
      </c>
      <c r="D13" s="58">
        <f>[1]W1!G13</f>
        <v>9.33</v>
      </c>
      <c r="E13" s="58">
        <f>[1]W1!G67</f>
        <v>9.67</v>
      </c>
      <c r="F13" s="58">
        <f>[1]W1!G121</f>
        <v>10</v>
      </c>
      <c r="G13" s="58">
        <f>[1]W1!G175</f>
        <v>10</v>
      </c>
      <c r="H13" s="59">
        <f t="shared" si="0"/>
        <v>9.75</v>
      </c>
      <c r="I13" s="9">
        <f t="shared" si="2"/>
        <v>3</v>
      </c>
      <c r="J13" s="9">
        <f t="shared" si="1"/>
        <v>5</v>
      </c>
    </row>
    <row r="14" spans="1:10" ht="17.25" customHeight="1" x14ac:dyDescent="0.25">
      <c r="A14" s="57"/>
      <c r="B14" s="10" t="s">
        <v>33</v>
      </c>
      <c r="C14" s="11" t="s">
        <v>72</v>
      </c>
      <c r="D14" s="58">
        <f>[1]W1!G14</f>
        <v>8.17</v>
      </c>
      <c r="E14" s="58">
        <f>[1]W1!G68</f>
        <v>8.83</v>
      </c>
      <c r="F14" s="58">
        <f>[1]W1!G122</f>
        <v>9.5</v>
      </c>
      <c r="G14" s="58">
        <f>[1]W1!G176</f>
        <v>9.17</v>
      </c>
      <c r="H14" s="59">
        <f t="shared" si="0"/>
        <v>8.92</v>
      </c>
      <c r="I14" s="9">
        <f t="shared" si="2"/>
        <v>15</v>
      </c>
      <c r="J14" s="9">
        <f t="shared" si="1"/>
        <v>45</v>
      </c>
    </row>
    <row r="15" spans="1:10" ht="17.25" customHeight="1" x14ac:dyDescent="0.25">
      <c r="A15" s="57"/>
      <c r="B15" s="10" t="s">
        <v>35</v>
      </c>
      <c r="C15" s="11" t="s">
        <v>30</v>
      </c>
      <c r="D15" s="58">
        <f>[1]W1!G15</f>
        <v>9.17</v>
      </c>
      <c r="E15" s="58">
        <f>[1]W1!G69</f>
        <v>9.33</v>
      </c>
      <c r="F15" s="58">
        <f>[1]W1!G123</f>
        <v>9.5</v>
      </c>
      <c r="G15" s="58">
        <f>[1]W1!G177</f>
        <v>9.33</v>
      </c>
      <c r="H15" s="59">
        <f t="shared" si="0"/>
        <v>9.33</v>
      </c>
      <c r="I15" s="9">
        <f t="shared" si="2"/>
        <v>11</v>
      </c>
      <c r="J15" s="9">
        <f t="shared" si="1"/>
        <v>27</v>
      </c>
    </row>
    <row r="16" spans="1:10" ht="17.25" customHeight="1" x14ac:dyDescent="0.25">
      <c r="A16" s="57"/>
      <c r="B16" s="10" t="s">
        <v>37</v>
      </c>
      <c r="C16" s="11" t="s">
        <v>44</v>
      </c>
      <c r="D16" s="58">
        <f>[1]W1!G16</f>
        <v>8.67</v>
      </c>
      <c r="E16" s="58">
        <f>[1]W1!G70</f>
        <v>8.67</v>
      </c>
      <c r="F16" s="58">
        <f>[1]W1!G124</f>
        <v>9.67</v>
      </c>
      <c r="G16" s="58">
        <f>[1]W1!G178</f>
        <v>9.5</v>
      </c>
      <c r="H16" s="59">
        <f t="shared" si="0"/>
        <v>9.1300000000000008</v>
      </c>
      <c r="I16" s="9">
        <f t="shared" si="2"/>
        <v>13</v>
      </c>
      <c r="J16" s="9">
        <f t="shared" si="1"/>
        <v>35</v>
      </c>
    </row>
    <row r="17" spans="1:10" ht="17.25" customHeight="1" x14ac:dyDescent="0.25">
      <c r="A17" s="57"/>
      <c r="B17" s="10" t="s">
        <v>39</v>
      </c>
      <c r="C17" s="11" t="s">
        <v>28</v>
      </c>
      <c r="D17" s="58">
        <f>[1]W1!G17</f>
        <v>10</v>
      </c>
      <c r="E17" s="58">
        <f>[1]W1!G71</f>
        <v>9.67</v>
      </c>
      <c r="F17" s="58">
        <f>[1]W1!G125</f>
        <v>9.83</v>
      </c>
      <c r="G17" s="58">
        <f>[1]W1!G179</f>
        <v>10</v>
      </c>
      <c r="H17" s="59">
        <f t="shared" si="0"/>
        <v>9.8800000000000008</v>
      </c>
      <c r="I17" s="9">
        <f t="shared" si="2"/>
        <v>2</v>
      </c>
      <c r="J17" s="9">
        <f t="shared" si="1"/>
        <v>2</v>
      </c>
    </row>
    <row r="18" spans="1:10" ht="17.25" customHeight="1" x14ac:dyDescent="0.25">
      <c r="A18" s="57"/>
      <c r="B18" s="10" t="s">
        <v>40</v>
      </c>
      <c r="C18" s="11" t="s">
        <v>43</v>
      </c>
      <c r="D18" s="58">
        <f>[1]W1!G18</f>
        <v>9</v>
      </c>
      <c r="E18" s="58">
        <f>[1]W1!G72</f>
        <v>9.67</v>
      </c>
      <c r="F18" s="58">
        <f>[1]W1!G126</f>
        <v>9</v>
      </c>
      <c r="G18" s="58">
        <f>[1]W1!G180</f>
        <v>9.67</v>
      </c>
      <c r="H18" s="59">
        <f t="shared" si="0"/>
        <v>9.34</v>
      </c>
      <c r="I18" s="9">
        <f t="shared" si="2"/>
        <v>10</v>
      </c>
      <c r="J18" s="9">
        <f t="shared" si="1"/>
        <v>26</v>
      </c>
    </row>
    <row r="19" spans="1:10" ht="18" customHeight="1" thickBot="1" x14ac:dyDescent="0.3">
      <c r="A19" s="57"/>
      <c r="B19" s="14" t="s">
        <v>42</v>
      </c>
      <c r="C19" s="15" t="s">
        <v>38</v>
      </c>
      <c r="D19" s="60">
        <f>[1]W1!G19</f>
        <v>9</v>
      </c>
      <c r="E19" s="60">
        <f>[1]W1!G73</f>
        <v>9.67</v>
      </c>
      <c r="F19" s="60">
        <f>[1]W1!G127</f>
        <v>9.33</v>
      </c>
      <c r="G19" s="60">
        <f>[1]W1!G181</f>
        <v>9.83</v>
      </c>
      <c r="H19" s="61">
        <f t="shared" si="0"/>
        <v>9.4600000000000009</v>
      </c>
      <c r="I19" s="17">
        <f t="shared" si="2"/>
        <v>5</v>
      </c>
      <c r="J19" s="17">
        <f t="shared" si="1"/>
        <v>18</v>
      </c>
    </row>
    <row r="20" spans="1:10" ht="17.25" customHeight="1" x14ac:dyDescent="0.25">
      <c r="A20" s="57"/>
      <c r="B20" s="18" t="s">
        <v>47</v>
      </c>
      <c r="C20" s="62" t="s">
        <v>34</v>
      </c>
      <c r="D20" s="58">
        <f>[1]W1!G20</f>
        <v>9.67</v>
      </c>
      <c r="E20" s="58">
        <f>[1]W1!G74</f>
        <v>9.67</v>
      </c>
      <c r="F20" s="58">
        <f>[1]W1!G128</f>
        <v>9.83</v>
      </c>
      <c r="G20" s="58">
        <f>[1]W1!G182</f>
        <v>9.83</v>
      </c>
      <c r="H20" s="59">
        <f t="shared" si="0"/>
        <v>9.75</v>
      </c>
      <c r="I20" s="9">
        <f>RANK(H20,$H$20:$H$34)</f>
        <v>1</v>
      </c>
      <c r="J20" s="9">
        <f t="shared" si="1"/>
        <v>5</v>
      </c>
    </row>
    <row r="21" spans="1:10" ht="17.25" customHeight="1" x14ac:dyDescent="0.25">
      <c r="A21" s="57"/>
      <c r="B21" s="20" t="s">
        <v>48</v>
      </c>
      <c r="C21" s="22" t="s">
        <v>41</v>
      </c>
      <c r="D21" s="58">
        <f>[1]W1!G21</f>
        <v>9</v>
      </c>
      <c r="E21" s="58">
        <f>[1]W1!G75</f>
        <v>10</v>
      </c>
      <c r="F21" s="58">
        <f>[1]W1!G129</f>
        <v>10</v>
      </c>
      <c r="G21" s="58">
        <f>[1]W1!G183</f>
        <v>9.5</v>
      </c>
      <c r="H21" s="59">
        <f t="shared" si="0"/>
        <v>9.6300000000000008</v>
      </c>
      <c r="I21" s="9">
        <f>RANK(H21,$H$20:$H$34)</f>
        <v>5</v>
      </c>
      <c r="J21" s="9">
        <f t="shared" si="1"/>
        <v>10</v>
      </c>
    </row>
    <row r="22" spans="1:10" ht="17.25" customHeight="1" x14ac:dyDescent="0.25">
      <c r="A22" s="57"/>
      <c r="B22" s="20" t="s">
        <v>50</v>
      </c>
      <c r="C22" s="22" t="s">
        <v>32</v>
      </c>
      <c r="D22" s="58">
        <f>[1]W1!G22</f>
        <v>9.5</v>
      </c>
      <c r="E22" s="58">
        <f>[1]W1!G76</f>
        <v>9.5</v>
      </c>
      <c r="F22" s="58">
        <f>[1]W1!G130</f>
        <v>9.67</v>
      </c>
      <c r="G22" s="58">
        <f>[1]W1!G184</f>
        <v>10</v>
      </c>
      <c r="H22" s="59">
        <f t="shared" si="0"/>
        <v>9.67</v>
      </c>
      <c r="I22" s="9">
        <f t="shared" ref="I22:I34" si="3">RANK(H22,$H$20:$H$34)</f>
        <v>4</v>
      </c>
      <c r="J22" s="9">
        <f t="shared" si="1"/>
        <v>9</v>
      </c>
    </row>
    <row r="23" spans="1:10" ht="17.25" customHeight="1" x14ac:dyDescent="0.25">
      <c r="A23" s="57"/>
      <c r="B23" s="20" t="s">
        <v>51</v>
      </c>
      <c r="C23" s="22" t="s">
        <v>111</v>
      </c>
      <c r="D23" s="58">
        <f>[1]W1!G23</f>
        <v>9.33</v>
      </c>
      <c r="E23" s="58">
        <f>[1]W1!G77</f>
        <v>9.5</v>
      </c>
      <c r="F23" s="58">
        <f>[1]W1!G131</f>
        <v>10</v>
      </c>
      <c r="G23" s="58">
        <f>[1]W1!G185</f>
        <v>9.33</v>
      </c>
      <c r="H23" s="59">
        <f t="shared" si="0"/>
        <v>9.5399999999999991</v>
      </c>
      <c r="I23" s="9">
        <f t="shared" si="3"/>
        <v>6</v>
      </c>
      <c r="J23" s="9">
        <f t="shared" si="1"/>
        <v>11</v>
      </c>
    </row>
    <row r="24" spans="1:10" ht="17.25" customHeight="1" x14ac:dyDescent="0.25">
      <c r="A24" s="57"/>
      <c r="B24" s="20" t="s">
        <v>53</v>
      </c>
      <c r="C24" s="22" t="s">
        <v>112</v>
      </c>
      <c r="D24" s="58">
        <f>[1]W1!G24</f>
        <v>9.67</v>
      </c>
      <c r="E24" s="58">
        <f>[1]W1!G78</f>
        <v>9.67</v>
      </c>
      <c r="F24" s="58">
        <f>[1]W1!G132</f>
        <v>9.67</v>
      </c>
      <c r="G24" s="58">
        <f>[1]W1!G186</f>
        <v>10</v>
      </c>
      <c r="H24" s="59">
        <f t="shared" si="0"/>
        <v>9.75</v>
      </c>
      <c r="I24" s="9">
        <f t="shared" si="3"/>
        <v>1</v>
      </c>
      <c r="J24" s="9">
        <f t="shared" si="1"/>
        <v>5</v>
      </c>
    </row>
    <row r="25" spans="1:10" ht="17.25" customHeight="1" x14ac:dyDescent="0.25">
      <c r="A25" s="57"/>
      <c r="B25" s="18" t="s">
        <v>55</v>
      </c>
      <c r="C25" s="19" t="s">
        <v>64</v>
      </c>
      <c r="D25" s="58">
        <f>[1]W1!G25</f>
        <v>8.33</v>
      </c>
      <c r="E25" s="58">
        <f>[1]W1!G79</f>
        <v>9.5</v>
      </c>
      <c r="F25" s="58">
        <f>[1]W1!G133</f>
        <v>9.5</v>
      </c>
      <c r="G25" s="58">
        <f>[1]W1!G187</f>
        <v>9.67</v>
      </c>
      <c r="H25" s="59">
        <f t="shared" si="0"/>
        <v>9.25</v>
      </c>
      <c r="I25" s="9">
        <f t="shared" si="3"/>
        <v>11</v>
      </c>
      <c r="J25" s="9">
        <f t="shared" si="1"/>
        <v>32</v>
      </c>
    </row>
    <row r="26" spans="1:10" ht="17.25" customHeight="1" x14ac:dyDescent="0.25">
      <c r="A26" s="57"/>
      <c r="B26" s="20" t="s">
        <v>57</v>
      </c>
      <c r="C26" s="21" t="s">
        <v>63</v>
      </c>
      <c r="D26" s="58">
        <f>[1]W1!G26</f>
        <v>9.17</v>
      </c>
      <c r="E26" s="58">
        <f>[1]W1!G80</f>
        <v>9.5</v>
      </c>
      <c r="F26" s="58">
        <f>[1]W1!G134</f>
        <v>9.5</v>
      </c>
      <c r="G26" s="58">
        <f>[1]W1!G188</f>
        <v>9.83</v>
      </c>
      <c r="H26" s="59">
        <f t="shared" si="0"/>
        <v>9.5</v>
      </c>
      <c r="I26" s="9">
        <f t="shared" si="3"/>
        <v>7</v>
      </c>
      <c r="J26" s="9">
        <f t="shared" si="1"/>
        <v>15</v>
      </c>
    </row>
    <row r="27" spans="1:10" ht="17.25" customHeight="1" x14ac:dyDescent="0.25">
      <c r="A27" s="57"/>
      <c r="B27" s="20" t="s">
        <v>58</v>
      </c>
      <c r="C27" s="22" t="s">
        <v>113</v>
      </c>
      <c r="D27" s="58">
        <f>[1]W1!G27</f>
        <v>9.17</v>
      </c>
      <c r="E27" s="58">
        <f>[1]W1!G81</f>
        <v>9.5</v>
      </c>
      <c r="F27" s="58">
        <f>[1]W1!G135</f>
        <v>9.67</v>
      </c>
      <c r="G27" s="58">
        <f>[1]W1!G189</f>
        <v>9.33</v>
      </c>
      <c r="H27" s="59">
        <f t="shared" si="0"/>
        <v>9.42</v>
      </c>
      <c r="I27" s="9">
        <f t="shared" si="3"/>
        <v>10</v>
      </c>
      <c r="J27" s="9">
        <f t="shared" si="1"/>
        <v>22</v>
      </c>
    </row>
    <row r="28" spans="1:10" ht="17.25" customHeight="1" x14ac:dyDescent="0.25">
      <c r="A28" s="57"/>
      <c r="B28" s="20" t="s">
        <v>60</v>
      </c>
      <c r="C28" s="22" t="s">
        <v>114</v>
      </c>
      <c r="D28" s="58">
        <f>[1]W1!G28</f>
        <v>8</v>
      </c>
      <c r="E28" s="58">
        <f>[1]W1!G82</f>
        <v>9.17</v>
      </c>
      <c r="F28" s="58">
        <f>[1]W1!G136</f>
        <v>9.5</v>
      </c>
      <c r="G28" s="58">
        <f>[1]W1!G190</f>
        <v>9.33</v>
      </c>
      <c r="H28" s="59">
        <f t="shared" si="0"/>
        <v>9</v>
      </c>
      <c r="I28" s="9">
        <f t="shared" si="3"/>
        <v>14</v>
      </c>
      <c r="J28" s="9">
        <f t="shared" si="1"/>
        <v>40</v>
      </c>
    </row>
    <row r="29" spans="1:10" ht="18" customHeight="1" thickBot="1" x14ac:dyDescent="0.3">
      <c r="A29" s="63"/>
      <c r="B29" s="23" t="s">
        <v>62</v>
      </c>
      <c r="C29" s="28" t="s">
        <v>92</v>
      </c>
      <c r="D29" s="60">
        <f>[1]W1!G29</f>
        <v>9</v>
      </c>
      <c r="E29" s="60">
        <f>[1]W1!G83</f>
        <v>9.5</v>
      </c>
      <c r="F29" s="60">
        <f>[1]W1!G137</f>
        <v>9.67</v>
      </c>
      <c r="G29" s="60">
        <f>[1]W1!G191</f>
        <v>9.67</v>
      </c>
      <c r="H29" s="61">
        <f t="shared" si="0"/>
        <v>9.4600000000000009</v>
      </c>
      <c r="I29" s="17">
        <f t="shared" si="3"/>
        <v>9</v>
      </c>
      <c r="J29" s="17">
        <f t="shared" si="1"/>
        <v>18</v>
      </c>
    </row>
    <row r="30" spans="1:10" ht="17.25" customHeight="1" x14ac:dyDescent="0.25">
      <c r="A30" s="64" t="s">
        <v>54</v>
      </c>
      <c r="B30" s="24" t="s">
        <v>115</v>
      </c>
      <c r="C30" s="25" t="s">
        <v>116</v>
      </c>
      <c r="D30" s="58">
        <f>[1]W1!G30</f>
        <v>8.17</v>
      </c>
      <c r="E30" s="58">
        <f>[1]W1!G84</f>
        <v>8.67</v>
      </c>
      <c r="F30" s="58">
        <f>[1]W1!G138</f>
        <v>9.67</v>
      </c>
      <c r="G30" s="58">
        <f>[1]W1!G192</f>
        <v>9.83</v>
      </c>
      <c r="H30" s="59">
        <f t="shared" si="0"/>
        <v>9.09</v>
      </c>
      <c r="I30" s="9">
        <f t="shared" si="3"/>
        <v>12</v>
      </c>
      <c r="J30" s="9">
        <f t="shared" si="1"/>
        <v>36</v>
      </c>
    </row>
    <row r="31" spans="1:10" ht="17.25" customHeight="1" x14ac:dyDescent="0.25">
      <c r="A31" s="65"/>
      <c r="B31" s="20" t="s">
        <v>117</v>
      </c>
      <c r="C31" s="22" t="s">
        <v>66</v>
      </c>
      <c r="D31" s="58">
        <f>[1]W1!G31</f>
        <v>9.33</v>
      </c>
      <c r="E31" s="58">
        <f>[1]W1!G85</f>
        <v>9.83</v>
      </c>
      <c r="F31" s="58">
        <f>[1]W1!G139</f>
        <v>9.83</v>
      </c>
      <c r="G31" s="58">
        <f>[1]W1!G193</f>
        <v>9.83</v>
      </c>
      <c r="H31" s="59">
        <f t="shared" si="0"/>
        <v>9.7100000000000009</v>
      </c>
      <c r="I31" s="9">
        <f t="shared" si="3"/>
        <v>3</v>
      </c>
      <c r="J31" s="9">
        <f t="shared" si="1"/>
        <v>8</v>
      </c>
    </row>
    <row r="32" spans="1:10" ht="17.25" customHeight="1" x14ac:dyDescent="0.25">
      <c r="A32" s="65"/>
      <c r="B32" s="20" t="s">
        <v>118</v>
      </c>
      <c r="C32" s="22" t="s">
        <v>87</v>
      </c>
      <c r="D32" s="58">
        <f>[1]W1!G32</f>
        <v>8.17</v>
      </c>
      <c r="E32" s="58">
        <f>[1]W1!G86</f>
        <v>8.67</v>
      </c>
      <c r="F32" s="58">
        <f>[1]W1!G140</f>
        <v>9.67</v>
      </c>
      <c r="G32" s="58">
        <f>[1]W1!G194</f>
        <v>9.5</v>
      </c>
      <c r="H32" s="59">
        <f t="shared" si="0"/>
        <v>9</v>
      </c>
      <c r="I32" s="9">
        <f t="shared" si="3"/>
        <v>14</v>
      </c>
      <c r="J32" s="9">
        <f t="shared" si="1"/>
        <v>40</v>
      </c>
    </row>
    <row r="33" spans="1:10" ht="17.25" customHeight="1" x14ac:dyDescent="0.25">
      <c r="A33" s="65"/>
      <c r="B33" s="20" t="s">
        <v>119</v>
      </c>
      <c r="C33" s="66" t="s">
        <v>120</v>
      </c>
      <c r="D33" s="58">
        <f>[1]W1!G33</f>
        <v>10</v>
      </c>
      <c r="E33" s="58">
        <f>[1]W1!G87</f>
        <v>8.83</v>
      </c>
      <c r="F33" s="58">
        <f>[1]W1!G141</f>
        <v>9.5</v>
      </c>
      <c r="G33" s="58">
        <f>[1]W1!G195</f>
        <v>9.67</v>
      </c>
      <c r="H33" s="59">
        <f t="shared" si="0"/>
        <v>9.5</v>
      </c>
      <c r="I33" s="9">
        <f t="shared" si="3"/>
        <v>7</v>
      </c>
      <c r="J33" s="9">
        <f t="shared" si="1"/>
        <v>15</v>
      </c>
    </row>
    <row r="34" spans="1:10" ht="18" customHeight="1" thickBot="1" x14ac:dyDescent="0.3">
      <c r="A34" s="65"/>
      <c r="B34" s="67" t="s">
        <v>121</v>
      </c>
      <c r="C34" s="68" t="s">
        <v>122</v>
      </c>
      <c r="D34" s="60">
        <f>[1]W1!G34</f>
        <v>8.5</v>
      </c>
      <c r="E34" s="60">
        <f>[1]W1!G88</f>
        <v>9.5</v>
      </c>
      <c r="F34" s="60">
        <f>[1]W1!G142</f>
        <v>9.5</v>
      </c>
      <c r="G34" s="60">
        <f>[1]W1!G196</f>
        <v>8.83</v>
      </c>
      <c r="H34" s="61">
        <f t="shared" si="0"/>
        <v>9.08</v>
      </c>
      <c r="I34" s="9">
        <f t="shared" si="3"/>
        <v>13</v>
      </c>
      <c r="J34" s="17">
        <f t="shared" si="1"/>
        <v>37</v>
      </c>
    </row>
    <row r="35" spans="1:10" ht="17.25" customHeight="1" x14ac:dyDescent="0.25">
      <c r="A35" s="65"/>
      <c r="B35" s="69" t="s">
        <v>67</v>
      </c>
      <c r="C35" s="70" t="s">
        <v>68</v>
      </c>
      <c r="D35" s="58">
        <f>[1]W1!G35</f>
        <v>9.83</v>
      </c>
      <c r="E35" s="58">
        <f>[1]W1!G89</f>
        <v>10</v>
      </c>
      <c r="F35" s="58">
        <f>[1]W1!G143</f>
        <v>9.5</v>
      </c>
      <c r="G35" s="58">
        <f>[1]W1!G197</f>
        <v>10</v>
      </c>
      <c r="H35" s="59">
        <f t="shared" si="0"/>
        <v>9.83</v>
      </c>
      <c r="I35" s="27">
        <f>RANK(H35,$H$35:$H$54)</f>
        <v>2</v>
      </c>
      <c r="J35" s="27">
        <f t="shared" si="1"/>
        <v>4</v>
      </c>
    </row>
    <row r="36" spans="1:10" ht="17.25" customHeight="1" x14ac:dyDescent="0.25">
      <c r="A36" s="65"/>
      <c r="B36" s="71" t="s">
        <v>69</v>
      </c>
      <c r="C36" s="72" t="s">
        <v>17</v>
      </c>
      <c r="D36" s="58">
        <f>[1]W1!G36</f>
        <v>9.67</v>
      </c>
      <c r="E36" s="58">
        <f>[1]W1!G90</f>
        <v>9.33</v>
      </c>
      <c r="F36" s="58">
        <f>[1]W1!G144</f>
        <v>9.33</v>
      </c>
      <c r="G36" s="58">
        <f>[1]W1!G198</f>
        <v>9.83</v>
      </c>
      <c r="H36" s="59">
        <f t="shared" si="0"/>
        <v>9.5399999999999991</v>
      </c>
      <c r="I36" s="12">
        <f>RANK(H36,$H$35:$H$54)</f>
        <v>3</v>
      </c>
      <c r="J36" s="12">
        <f t="shared" si="1"/>
        <v>11</v>
      </c>
    </row>
    <row r="37" spans="1:10" ht="17.25" customHeight="1" x14ac:dyDescent="0.25">
      <c r="A37" s="65"/>
      <c r="B37" s="71" t="s">
        <v>71</v>
      </c>
      <c r="C37" s="72" t="s">
        <v>123</v>
      </c>
      <c r="D37" s="58">
        <f>[1]W1!G37</f>
        <v>8.83</v>
      </c>
      <c r="E37" s="58">
        <f>[1]W1!G91</f>
        <v>8.83</v>
      </c>
      <c r="F37" s="58">
        <f>[1]W1!G145</f>
        <v>9.83</v>
      </c>
      <c r="G37" s="58">
        <f>[1]W1!G199</f>
        <v>9.83</v>
      </c>
      <c r="H37" s="59">
        <f t="shared" si="0"/>
        <v>9.33</v>
      </c>
      <c r="I37" s="12">
        <f t="shared" ref="I37:I54" si="4">RANK(H37,$H$35:$H$54)</f>
        <v>7</v>
      </c>
      <c r="J37" s="12">
        <f t="shared" si="1"/>
        <v>27</v>
      </c>
    </row>
    <row r="38" spans="1:10" ht="17.25" customHeight="1" x14ac:dyDescent="0.25">
      <c r="A38" s="65"/>
      <c r="B38" s="71" t="s">
        <v>73</v>
      </c>
      <c r="C38" s="72" t="s">
        <v>26</v>
      </c>
      <c r="D38" s="58">
        <f>[1]W1!G38</f>
        <v>9.5</v>
      </c>
      <c r="E38" s="58">
        <f>[1]W1!G92</f>
        <v>9.33</v>
      </c>
      <c r="F38" s="58">
        <f>[1]W1!G146</f>
        <v>9.67</v>
      </c>
      <c r="G38" s="58">
        <f>[1]W1!G200</f>
        <v>9.67</v>
      </c>
      <c r="H38" s="59">
        <f t="shared" si="0"/>
        <v>9.5399999999999991</v>
      </c>
      <c r="I38" s="12">
        <f t="shared" si="4"/>
        <v>3</v>
      </c>
      <c r="J38" s="12">
        <f t="shared" si="1"/>
        <v>11</v>
      </c>
    </row>
    <row r="39" spans="1:10" ht="17.25" customHeight="1" x14ac:dyDescent="0.25">
      <c r="A39" s="65"/>
      <c r="B39" s="71" t="s">
        <v>75</v>
      </c>
      <c r="C39" s="72" t="s">
        <v>70</v>
      </c>
      <c r="D39" s="58">
        <f>[1]W1!G39</f>
        <v>10</v>
      </c>
      <c r="E39" s="58">
        <f>[1]W1!G93</f>
        <v>9.83</v>
      </c>
      <c r="F39" s="58">
        <f>[1]W1!G147</f>
        <v>9.67</v>
      </c>
      <c r="G39" s="58">
        <f>[1]W1!G201</f>
        <v>10</v>
      </c>
      <c r="H39" s="59">
        <f t="shared" si="0"/>
        <v>9.8800000000000008</v>
      </c>
      <c r="I39" s="12">
        <f t="shared" si="4"/>
        <v>1</v>
      </c>
      <c r="J39" s="12">
        <f t="shared" si="1"/>
        <v>2</v>
      </c>
    </row>
    <row r="40" spans="1:10" ht="17.25" customHeight="1" x14ac:dyDescent="0.25">
      <c r="A40" s="65"/>
      <c r="B40" s="71" t="s">
        <v>77</v>
      </c>
      <c r="C40" s="72" t="s">
        <v>124</v>
      </c>
      <c r="D40" s="58">
        <f>[1]W1!G40</f>
        <v>8.67</v>
      </c>
      <c r="E40" s="58">
        <f>[1]W1!G94</f>
        <v>8.67</v>
      </c>
      <c r="F40" s="58">
        <f>[1]W1!G148</f>
        <v>9.17</v>
      </c>
      <c r="G40" s="58">
        <f>[1]W1!G202</f>
        <v>9.33</v>
      </c>
      <c r="H40" s="59">
        <f t="shared" si="0"/>
        <v>8.9600000000000009</v>
      </c>
      <c r="I40" s="12">
        <f t="shared" si="4"/>
        <v>15</v>
      </c>
      <c r="J40" s="12">
        <f t="shared" si="1"/>
        <v>44</v>
      </c>
    </row>
    <row r="41" spans="1:10" ht="17.25" customHeight="1" x14ac:dyDescent="0.25">
      <c r="A41" s="65"/>
      <c r="B41" s="71" t="s">
        <v>78</v>
      </c>
      <c r="C41" s="72" t="s">
        <v>65</v>
      </c>
      <c r="D41" s="58">
        <f>[1]W1!G41</f>
        <v>8.5</v>
      </c>
      <c r="E41" s="58">
        <f>[1]W1!G95</f>
        <v>9.67</v>
      </c>
      <c r="F41" s="58">
        <f>[1]W1!G149</f>
        <v>10</v>
      </c>
      <c r="G41" s="58">
        <f>[1]W1!G203</f>
        <v>9.67</v>
      </c>
      <c r="H41" s="59">
        <f t="shared" si="0"/>
        <v>9.4600000000000009</v>
      </c>
      <c r="I41" s="12">
        <f t="shared" si="4"/>
        <v>6</v>
      </c>
      <c r="J41" s="12">
        <f t="shared" si="1"/>
        <v>18</v>
      </c>
    </row>
    <row r="42" spans="1:10" ht="17.25" customHeight="1" x14ac:dyDescent="0.25">
      <c r="A42" s="65"/>
      <c r="B42" s="71" t="s">
        <v>80</v>
      </c>
      <c r="C42" s="72" t="s">
        <v>82</v>
      </c>
      <c r="D42" s="58">
        <f>[1]W1!G42</f>
        <v>9.17</v>
      </c>
      <c r="E42" s="58">
        <f>[1]W1!G96</f>
        <v>8.83</v>
      </c>
      <c r="F42" s="58">
        <f>[1]W1!G150</f>
        <v>9.83</v>
      </c>
      <c r="G42" s="58">
        <f>[1]W1!G204</f>
        <v>9.33</v>
      </c>
      <c r="H42" s="59">
        <f t="shared" si="0"/>
        <v>9.2899999999999991</v>
      </c>
      <c r="I42" s="12">
        <f t="shared" si="4"/>
        <v>8</v>
      </c>
      <c r="J42" s="12">
        <f t="shared" si="1"/>
        <v>29</v>
      </c>
    </row>
    <row r="43" spans="1:10" ht="17.25" customHeight="1" x14ac:dyDescent="0.25">
      <c r="A43" s="65"/>
      <c r="B43" s="71" t="s">
        <v>81</v>
      </c>
      <c r="C43" s="73" t="s">
        <v>59</v>
      </c>
      <c r="D43" s="58">
        <f>[1]W1!G43</f>
        <v>9.17</v>
      </c>
      <c r="E43" s="58">
        <f>[1]W1!G97</f>
        <v>8.83</v>
      </c>
      <c r="F43" s="58">
        <f>[1]W1!G151</f>
        <v>10</v>
      </c>
      <c r="G43" s="58">
        <f>[1]W1!G205</f>
        <v>10</v>
      </c>
      <c r="H43" s="59">
        <f t="shared" si="0"/>
        <v>9.5</v>
      </c>
      <c r="I43" s="12">
        <f t="shared" si="4"/>
        <v>5</v>
      </c>
      <c r="J43" s="12">
        <f t="shared" si="1"/>
        <v>15</v>
      </c>
    </row>
    <row r="44" spans="1:10" ht="17.25" customHeight="1" x14ac:dyDescent="0.25">
      <c r="A44" s="65"/>
      <c r="B44" s="71" t="s">
        <v>83</v>
      </c>
      <c r="C44" s="72" t="s">
        <v>61</v>
      </c>
      <c r="D44" s="58">
        <f>[1]W1!G44</f>
        <v>9.5</v>
      </c>
      <c r="E44" s="58">
        <f>[1]W1!G98</f>
        <v>8.5</v>
      </c>
      <c r="F44" s="58">
        <f>[1]W1!G152</f>
        <v>9</v>
      </c>
      <c r="G44" s="58">
        <f>[1]W1!G206</f>
        <v>9.67</v>
      </c>
      <c r="H44" s="59">
        <f t="shared" si="0"/>
        <v>9.17</v>
      </c>
      <c r="I44" s="12">
        <f t="shared" si="4"/>
        <v>11</v>
      </c>
      <c r="J44" s="12">
        <f t="shared" si="1"/>
        <v>34</v>
      </c>
    </row>
    <row r="45" spans="1:10" ht="17.25" customHeight="1" x14ac:dyDescent="0.25">
      <c r="A45" s="65"/>
      <c r="B45" s="71" t="s">
        <v>86</v>
      </c>
      <c r="C45" s="72" t="s">
        <v>125</v>
      </c>
      <c r="D45" s="58">
        <f>[1]W1!G45</f>
        <v>9</v>
      </c>
      <c r="E45" s="58">
        <f>[1]W1!G99</f>
        <v>8.83</v>
      </c>
      <c r="F45" s="58">
        <f>[1]W1!G153</f>
        <v>9.17</v>
      </c>
      <c r="G45" s="58">
        <f>[1]W1!G207</f>
        <v>9</v>
      </c>
      <c r="H45" s="59">
        <f t="shared" si="0"/>
        <v>9</v>
      </c>
      <c r="I45" s="12">
        <f t="shared" si="4"/>
        <v>13</v>
      </c>
      <c r="J45" s="12">
        <f t="shared" si="1"/>
        <v>40</v>
      </c>
    </row>
    <row r="46" spans="1:10" ht="17.25" customHeight="1" x14ac:dyDescent="0.25">
      <c r="A46" s="65"/>
      <c r="B46" s="71" t="s">
        <v>88</v>
      </c>
      <c r="C46" s="72" t="s">
        <v>79</v>
      </c>
      <c r="D46" s="58">
        <f>[1]W1!G46</f>
        <v>7.33</v>
      </c>
      <c r="E46" s="58">
        <f>[1]W1!G100</f>
        <v>8.83</v>
      </c>
      <c r="F46" s="58">
        <f>[1]W1!G154</f>
        <v>9.17</v>
      </c>
      <c r="G46" s="58">
        <f>[1]W1!G208</f>
        <v>9.17</v>
      </c>
      <c r="H46" s="59">
        <f t="shared" si="0"/>
        <v>8.6300000000000008</v>
      </c>
      <c r="I46" s="12">
        <f t="shared" si="4"/>
        <v>18</v>
      </c>
      <c r="J46" s="12">
        <f t="shared" si="1"/>
        <v>48</v>
      </c>
    </row>
    <row r="47" spans="1:10" ht="17.25" customHeight="1" x14ac:dyDescent="0.25">
      <c r="A47" s="65"/>
      <c r="B47" s="71" t="s">
        <v>90</v>
      </c>
      <c r="C47" s="72" t="s">
        <v>56</v>
      </c>
      <c r="D47" s="58">
        <f>[1]W1!G47</f>
        <v>7.83</v>
      </c>
      <c r="E47" s="58">
        <f>[1]W1!G101</f>
        <v>7.83</v>
      </c>
      <c r="F47" s="58">
        <f>[1]W1!G155</f>
        <v>9</v>
      </c>
      <c r="G47" s="58">
        <f>[1]W1!G209</f>
        <v>8.33</v>
      </c>
      <c r="H47" s="59">
        <f t="shared" si="0"/>
        <v>8.25</v>
      </c>
      <c r="I47" s="12">
        <f t="shared" si="4"/>
        <v>20</v>
      </c>
      <c r="J47" s="12">
        <f t="shared" si="1"/>
        <v>50</v>
      </c>
    </row>
    <row r="48" spans="1:10" ht="17.25" customHeight="1" x14ac:dyDescent="0.25">
      <c r="A48" s="65"/>
      <c r="B48" s="71" t="s">
        <v>91</v>
      </c>
      <c r="C48" s="72" t="s">
        <v>84</v>
      </c>
      <c r="D48" s="58">
        <f>[1]W1!G48</f>
        <v>8.67</v>
      </c>
      <c r="E48" s="58">
        <f>[1]W1!G102</f>
        <v>9.33</v>
      </c>
      <c r="F48" s="58">
        <f>[1]W1!G156</f>
        <v>9.67</v>
      </c>
      <c r="G48" s="58">
        <f>[1]W1!G210</f>
        <v>9.5</v>
      </c>
      <c r="H48" s="59">
        <f t="shared" si="0"/>
        <v>9.2899999999999991</v>
      </c>
      <c r="I48" s="12">
        <f t="shared" si="4"/>
        <v>8</v>
      </c>
      <c r="J48" s="12">
        <f t="shared" si="1"/>
        <v>29</v>
      </c>
    </row>
    <row r="49" spans="1:10" ht="17.25" customHeight="1" x14ac:dyDescent="0.25">
      <c r="A49" s="65"/>
      <c r="B49" s="71" t="s">
        <v>93</v>
      </c>
      <c r="C49" s="72" t="s">
        <v>126</v>
      </c>
      <c r="D49" s="58">
        <f>[1]W1!G49</f>
        <v>8.5</v>
      </c>
      <c r="E49" s="58">
        <f>[1]W1!G103</f>
        <v>8.5</v>
      </c>
      <c r="F49" s="58">
        <f>[1]W1!G157</f>
        <v>9.67</v>
      </c>
      <c r="G49" s="58">
        <f>[1]W1!G211</f>
        <v>8.67</v>
      </c>
      <c r="H49" s="59">
        <f t="shared" si="0"/>
        <v>8.84</v>
      </c>
      <c r="I49" s="12">
        <f t="shared" si="4"/>
        <v>16</v>
      </c>
      <c r="J49" s="12">
        <f t="shared" si="1"/>
        <v>46</v>
      </c>
    </row>
    <row r="50" spans="1:10" ht="17.25" customHeight="1" x14ac:dyDescent="0.25">
      <c r="A50" s="65"/>
      <c r="B50" s="71" t="s">
        <v>127</v>
      </c>
      <c r="C50" s="73" t="s">
        <v>76</v>
      </c>
      <c r="D50" s="58">
        <f>[1]W1!G50</f>
        <v>8.33</v>
      </c>
      <c r="E50" s="58">
        <f>[1]W1!G104</f>
        <v>9</v>
      </c>
      <c r="F50" s="58">
        <f>[1]W1!G158</f>
        <v>9.67</v>
      </c>
      <c r="G50" s="58">
        <f>[1]W1!G212</f>
        <v>9</v>
      </c>
      <c r="H50" s="59">
        <f t="shared" si="0"/>
        <v>9</v>
      </c>
      <c r="I50" s="12">
        <f t="shared" si="4"/>
        <v>13</v>
      </c>
      <c r="J50" s="12">
        <f t="shared" si="1"/>
        <v>40</v>
      </c>
    </row>
    <row r="51" spans="1:10" ht="17.25" customHeight="1" x14ac:dyDescent="0.25">
      <c r="A51" s="65"/>
      <c r="B51" s="71" t="s">
        <v>128</v>
      </c>
      <c r="C51" s="74" t="s">
        <v>129</v>
      </c>
      <c r="D51" s="58">
        <f>[1]W1!G51</f>
        <v>8.67</v>
      </c>
      <c r="E51" s="58">
        <f>[1]W1!G105</f>
        <v>7.33</v>
      </c>
      <c r="F51" s="58">
        <f>[1]W1!G159</f>
        <v>9.33</v>
      </c>
      <c r="G51" s="58">
        <f>[1]W1!G213</f>
        <v>9.17</v>
      </c>
      <c r="H51" s="59">
        <f t="shared" si="0"/>
        <v>8.6300000000000008</v>
      </c>
      <c r="I51" s="12">
        <f t="shared" si="4"/>
        <v>18</v>
      </c>
      <c r="J51" s="12">
        <f t="shared" si="1"/>
        <v>48</v>
      </c>
    </row>
    <row r="52" spans="1:10" ht="17.25" customHeight="1" x14ac:dyDescent="0.25">
      <c r="A52" s="65"/>
      <c r="B52" s="71" t="s">
        <v>130</v>
      </c>
      <c r="C52" s="72" t="s">
        <v>94</v>
      </c>
      <c r="D52" s="58">
        <f>[1]W1!G52</f>
        <v>7.67</v>
      </c>
      <c r="E52" s="58">
        <f>[1]W1!G106</f>
        <v>9.33</v>
      </c>
      <c r="F52" s="58">
        <f>[1]W1!G160</f>
        <v>9</v>
      </c>
      <c r="G52" s="58">
        <f>[1]W1!G214</f>
        <v>9.33</v>
      </c>
      <c r="H52" s="59">
        <f t="shared" si="0"/>
        <v>8.83</v>
      </c>
      <c r="I52" s="12">
        <f t="shared" si="4"/>
        <v>17</v>
      </c>
      <c r="J52" s="12">
        <f t="shared" si="1"/>
        <v>47</v>
      </c>
    </row>
    <row r="53" spans="1:10" ht="17.25" customHeight="1" x14ac:dyDescent="0.25">
      <c r="A53" s="65"/>
      <c r="B53" s="71" t="s">
        <v>131</v>
      </c>
      <c r="C53" s="72" t="s">
        <v>89</v>
      </c>
      <c r="D53" s="58">
        <f>[1]W1!G53</f>
        <v>9</v>
      </c>
      <c r="E53" s="58">
        <f>[1]W1!G107</f>
        <v>8.5</v>
      </c>
      <c r="F53" s="58">
        <f>[1]W1!G161</f>
        <v>9.5</v>
      </c>
      <c r="G53" s="58">
        <f>[1]W1!G215</f>
        <v>9.17</v>
      </c>
      <c r="H53" s="59">
        <f t="shared" si="0"/>
        <v>9.0399999999999991</v>
      </c>
      <c r="I53" s="12">
        <f t="shared" si="4"/>
        <v>12</v>
      </c>
      <c r="J53" s="12">
        <f t="shared" si="1"/>
        <v>38</v>
      </c>
    </row>
    <row r="54" spans="1:10" ht="18" customHeight="1" thickBot="1" x14ac:dyDescent="0.3">
      <c r="A54" s="75"/>
      <c r="B54" s="76" t="s">
        <v>132</v>
      </c>
      <c r="C54" s="77" t="s">
        <v>74</v>
      </c>
      <c r="D54" s="60">
        <f>[1]W1!G54</f>
        <v>8.83</v>
      </c>
      <c r="E54" s="60">
        <f>[1]W1!G108</f>
        <v>9</v>
      </c>
      <c r="F54" s="60">
        <f>[1]W1!G162</f>
        <v>9.83</v>
      </c>
      <c r="G54" s="60">
        <f>[1]W1!G216</f>
        <v>9.5</v>
      </c>
      <c r="H54" s="61">
        <f t="shared" si="0"/>
        <v>9.2899999999999991</v>
      </c>
      <c r="I54" s="17">
        <f t="shared" si="4"/>
        <v>8</v>
      </c>
      <c r="J54" s="17">
        <f t="shared" si="1"/>
        <v>29</v>
      </c>
    </row>
  </sheetData>
  <mergeCells count="10">
    <mergeCell ref="A5:A29"/>
    <mergeCell ref="A30:A54"/>
    <mergeCell ref="A3:A4"/>
    <mergeCell ref="B3:B4"/>
    <mergeCell ref="C1:H1"/>
    <mergeCell ref="C2:H2"/>
    <mergeCell ref="C3:C4"/>
    <mergeCell ref="D3:F3"/>
    <mergeCell ref="H3:H4"/>
    <mergeCell ref="I3:J3"/>
  </mergeCells>
  <conditionalFormatting sqref="H5:H54">
    <cfRule type="cellIs" dxfId="123" priority="23" stopIfTrue="1" operator="lessThan">
      <formula>7.5</formula>
    </cfRule>
  </conditionalFormatting>
  <conditionalFormatting sqref="I5:I54">
    <cfRule type="cellIs" dxfId="121" priority="22" stopIfTrue="1" operator="greaterThanOrEqual">
      <formula>19</formula>
    </cfRule>
  </conditionalFormatting>
  <conditionalFormatting sqref="I40:I54">
    <cfRule type="cellIs" dxfId="119" priority="19" operator="greaterThan">
      <formula>13</formula>
    </cfRule>
    <cfRule type="cellIs" dxfId="118" priority="20" stopIfTrue="1" operator="greaterThan">
      <formula>13</formula>
    </cfRule>
    <cfRule type="cellIs" dxfId="117" priority="21" stopIfTrue="1" operator="greaterThanOrEqual">
      <formula>14</formula>
    </cfRule>
  </conditionalFormatting>
  <conditionalFormatting sqref="D5:D54">
    <cfRule type="cellIs" dxfId="113" priority="18" stopIfTrue="1" operator="equal">
      <formula>10</formula>
    </cfRule>
  </conditionalFormatting>
  <conditionalFormatting sqref="I5:I54">
    <cfRule type="cellIs" dxfId="111" priority="13" operator="greaterThan">
      <formula>13</formula>
    </cfRule>
    <cfRule type="cellIs" dxfId="110" priority="14" stopIfTrue="1" operator="greaterThan">
      <formula>13</formula>
    </cfRule>
    <cfRule type="cellIs" dxfId="109" priority="15" stopIfTrue="1" operator="greaterThan">
      <formula>13</formula>
    </cfRule>
    <cfRule type="cellIs" dxfId="108" priority="16" stopIfTrue="1" operator="greaterThan">
      <formula>13</formula>
    </cfRule>
    <cfRule type="cellIs" dxfId="107" priority="17" stopIfTrue="1" operator="equal">
      <formula>14</formula>
    </cfRule>
  </conditionalFormatting>
  <conditionalFormatting sqref="I21:I54">
    <cfRule type="cellIs" dxfId="101" priority="11" operator="greaterThan">
      <formula>18</formula>
    </cfRule>
    <cfRule type="cellIs" dxfId="100" priority="12" stopIfTrue="1" operator="greaterThan">
      <formula>18</formula>
    </cfRule>
  </conditionalFormatting>
  <conditionalFormatting sqref="J5:J54">
    <cfRule type="cellIs" dxfId="97" priority="1" operator="lessThan">
      <formula>4</formula>
    </cfRule>
    <cfRule type="cellIs" dxfId="96" priority="2" operator="lessThan">
      <formula>4</formula>
    </cfRule>
    <cfRule type="cellIs" dxfId="95" priority="3" operator="lessThan">
      <formula>4</formula>
    </cfRule>
    <cfRule type="cellIs" dxfId="94" priority="5" operator="lessThan">
      <formula>4</formula>
    </cfRule>
    <cfRule type="cellIs" dxfId="93" priority="9" operator="lessThan">
      <formula>3</formula>
    </cfRule>
    <cfRule type="cellIs" dxfId="92" priority="10" operator="greaterThan">
      <formula>44</formula>
    </cfRule>
  </conditionalFormatting>
  <conditionalFormatting sqref="I5:I54">
    <cfRule type="cellIs" dxfId="85" priority="7" operator="lessThan">
      <formula>4</formula>
    </cfRule>
    <cfRule type="cellIs" dxfId="84" priority="8" operator="lessThan">
      <formula>3</formula>
    </cfRule>
  </conditionalFormatting>
  <conditionalFormatting sqref="I25:I54">
    <cfRule type="cellIs" dxfId="81" priority="6" operator="greaterThan">
      <formula>13</formula>
    </cfRule>
  </conditionalFormatting>
  <conditionalFormatting sqref="E5:G54">
    <cfRule type="cellIs" dxfId="79" priority="4" stopIfTrue="1" operator="lessThanOrEqual">
      <formula>8</formula>
    </cfRule>
  </conditionalFormatting>
  <dataValidations count="1">
    <dataValidation type="decimal" operator="lessThanOrEqual" allowBlank="1" showInputMessage="1" showErrorMessage="1" errorTitle="Chú Ý" error="Nhập sai" promptTitle="Điểm nhập" sqref="D5:G54">
      <formula1>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29" workbookViewId="0">
      <selection activeCell="O12" sqref="O12"/>
    </sheetView>
  </sheetViews>
  <sheetFormatPr defaultRowHeight="15" x14ac:dyDescent="0.25"/>
  <cols>
    <col min="1" max="1" width="10" customWidth="1"/>
    <col min="2" max="2" width="9" customWidth="1"/>
    <col min="3" max="3" width="17.140625" customWidth="1"/>
    <col min="6" max="6" width="10" customWidth="1"/>
    <col min="7" max="7" width="11.140625" customWidth="1"/>
    <col min="8" max="9" width="9.7109375" customWidth="1"/>
  </cols>
  <sheetData>
    <row r="1" spans="1:10" ht="19.5" x14ac:dyDescent="0.25">
      <c r="A1" s="1"/>
      <c r="B1" s="1"/>
      <c r="C1" s="38" t="s">
        <v>0</v>
      </c>
      <c r="D1" s="38"/>
      <c r="E1" s="38"/>
      <c r="F1" s="38"/>
      <c r="G1" s="1"/>
      <c r="H1" s="2"/>
      <c r="I1" s="3"/>
      <c r="J1" s="3"/>
    </row>
    <row r="2" spans="1:10" ht="18" x14ac:dyDescent="0.25">
      <c r="A2" s="4"/>
      <c r="B2" s="4"/>
      <c r="C2" s="39" t="s">
        <v>133</v>
      </c>
      <c r="D2" s="39"/>
      <c r="E2" s="39"/>
      <c r="F2" s="39"/>
      <c r="G2" s="39"/>
      <c r="H2" s="2"/>
      <c r="I2" s="3"/>
      <c r="J2" s="3"/>
    </row>
    <row r="3" spans="1:10" x14ac:dyDescent="0.25">
      <c r="A3" s="53" t="s">
        <v>1</v>
      </c>
      <c r="B3" s="45" t="s">
        <v>2</v>
      </c>
      <c r="C3" s="47" t="s">
        <v>3</v>
      </c>
      <c r="D3" s="40" t="s">
        <v>4</v>
      </c>
      <c r="E3" s="41"/>
      <c r="F3" s="42"/>
      <c r="G3" s="51" t="s">
        <v>5</v>
      </c>
      <c r="H3" s="43" t="s">
        <v>6</v>
      </c>
      <c r="I3" s="43"/>
      <c r="J3" s="3"/>
    </row>
    <row r="4" spans="1:10" x14ac:dyDescent="0.25">
      <c r="A4" s="55"/>
      <c r="B4" s="46"/>
      <c r="C4" s="48"/>
      <c r="D4" s="78" t="s">
        <v>7</v>
      </c>
      <c r="E4" s="78" t="s">
        <v>8</v>
      </c>
      <c r="F4" s="78" t="s">
        <v>9</v>
      </c>
      <c r="G4" s="52"/>
      <c r="H4" s="36" t="s">
        <v>10</v>
      </c>
      <c r="I4" s="37" t="s">
        <v>11</v>
      </c>
      <c r="J4" s="3"/>
    </row>
    <row r="5" spans="1:10" ht="17.25" x14ac:dyDescent="0.25">
      <c r="A5" s="79" t="s">
        <v>107</v>
      </c>
      <c r="B5" s="5" t="s">
        <v>12</v>
      </c>
      <c r="C5" s="6" t="s">
        <v>108</v>
      </c>
      <c r="D5" s="7">
        <v>10</v>
      </c>
      <c r="E5" s="7">
        <v>10</v>
      </c>
      <c r="F5" s="7">
        <v>10</v>
      </c>
      <c r="G5" s="59">
        <f t="shared" ref="G5:G54" si="0" xml:space="preserve"> ROUND(AVERAGE(D5:F5),2)</f>
        <v>10</v>
      </c>
      <c r="H5" s="9">
        <f>RANK(G5,$G$5:$G$19)</f>
        <v>1</v>
      </c>
      <c r="I5" s="9">
        <f>RANK(G5,$G$5:$G$54)</f>
        <v>1</v>
      </c>
      <c r="J5" s="3"/>
    </row>
    <row r="6" spans="1:10" ht="17.25" x14ac:dyDescent="0.25">
      <c r="A6" s="57"/>
      <c r="B6" s="10" t="s">
        <v>14</v>
      </c>
      <c r="C6" s="11" t="s">
        <v>15</v>
      </c>
      <c r="D6" s="7">
        <v>8</v>
      </c>
      <c r="E6" s="7">
        <v>10</v>
      </c>
      <c r="F6" s="7">
        <v>10</v>
      </c>
      <c r="G6" s="59">
        <f t="shared" si="0"/>
        <v>9.33</v>
      </c>
      <c r="H6" s="9">
        <f t="shared" ref="H6:H19" si="1">RANK(G6,$G$5:$G$19)</f>
        <v>12</v>
      </c>
      <c r="I6" s="9">
        <f t="shared" ref="I6:I54" si="2">RANK(G6,$G$5:$G$54)</f>
        <v>42</v>
      </c>
      <c r="J6" s="3" t="s">
        <v>98</v>
      </c>
    </row>
    <row r="7" spans="1:10" ht="17.25" x14ac:dyDescent="0.25">
      <c r="A7" s="57"/>
      <c r="B7" s="10" t="s">
        <v>16</v>
      </c>
      <c r="C7" s="11" t="s">
        <v>23</v>
      </c>
      <c r="D7" s="7">
        <v>9</v>
      </c>
      <c r="E7" s="7">
        <v>10</v>
      </c>
      <c r="F7" s="7">
        <v>10</v>
      </c>
      <c r="G7" s="59">
        <f t="shared" si="0"/>
        <v>9.67</v>
      </c>
      <c r="H7" s="9">
        <f t="shared" si="1"/>
        <v>7</v>
      </c>
      <c r="I7" s="9">
        <f t="shared" si="2"/>
        <v>25</v>
      </c>
      <c r="J7" s="3"/>
    </row>
    <row r="8" spans="1:10" ht="17.25" x14ac:dyDescent="0.25">
      <c r="A8" s="57"/>
      <c r="B8" s="10" t="s">
        <v>19</v>
      </c>
      <c r="C8" s="11" t="s">
        <v>109</v>
      </c>
      <c r="D8" s="7">
        <v>10</v>
      </c>
      <c r="E8" s="7">
        <v>10</v>
      </c>
      <c r="F8" s="7">
        <v>10</v>
      </c>
      <c r="G8" s="59">
        <f t="shared" si="0"/>
        <v>10</v>
      </c>
      <c r="H8" s="9">
        <f t="shared" si="1"/>
        <v>1</v>
      </c>
      <c r="I8" s="9">
        <f t="shared" si="2"/>
        <v>1</v>
      </c>
      <c r="J8" s="3"/>
    </row>
    <row r="9" spans="1:10" ht="17.25" x14ac:dyDescent="0.25">
      <c r="A9" s="57"/>
      <c r="B9" s="10" t="s">
        <v>22</v>
      </c>
      <c r="C9" s="11" t="s">
        <v>110</v>
      </c>
      <c r="D9" s="7">
        <v>8.5</v>
      </c>
      <c r="E9" s="7">
        <v>10</v>
      </c>
      <c r="F9" s="7">
        <v>10</v>
      </c>
      <c r="G9" s="59">
        <f t="shared" si="0"/>
        <v>9.5</v>
      </c>
      <c r="H9" s="9">
        <f t="shared" si="1"/>
        <v>9</v>
      </c>
      <c r="I9" s="9">
        <f t="shared" si="2"/>
        <v>35</v>
      </c>
      <c r="J9" s="3" t="s">
        <v>21</v>
      </c>
    </row>
    <row r="10" spans="1:10" ht="17.25" x14ac:dyDescent="0.25">
      <c r="A10" s="57"/>
      <c r="B10" s="10" t="s">
        <v>25</v>
      </c>
      <c r="C10" s="11" t="s">
        <v>45</v>
      </c>
      <c r="D10" s="7">
        <v>10</v>
      </c>
      <c r="E10" s="7">
        <v>10</v>
      </c>
      <c r="F10" s="7">
        <v>10</v>
      </c>
      <c r="G10" s="59">
        <f t="shared" si="0"/>
        <v>10</v>
      </c>
      <c r="H10" s="9">
        <f t="shared" si="1"/>
        <v>1</v>
      </c>
      <c r="I10" s="9">
        <f t="shared" si="2"/>
        <v>1</v>
      </c>
      <c r="J10" s="3"/>
    </row>
    <row r="11" spans="1:10" ht="17.25" x14ac:dyDescent="0.25">
      <c r="A11" s="57"/>
      <c r="B11" s="10" t="s">
        <v>27</v>
      </c>
      <c r="C11" s="11" t="s">
        <v>13</v>
      </c>
      <c r="D11" s="7">
        <v>9.5</v>
      </c>
      <c r="E11" s="7">
        <v>9</v>
      </c>
      <c r="F11" s="7">
        <v>10</v>
      </c>
      <c r="G11" s="59">
        <f t="shared" si="0"/>
        <v>9.5</v>
      </c>
      <c r="H11" s="9">
        <f t="shared" si="1"/>
        <v>9</v>
      </c>
      <c r="I11" s="9">
        <f t="shared" si="2"/>
        <v>35</v>
      </c>
      <c r="J11" s="3" t="s">
        <v>134</v>
      </c>
    </row>
    <row r="12" spans="1:10" ht="17.25" x14ac:dyDescent="0.25">
      <c r="A12" s="57"/>
      <c r="B12" s="10" t="s">
        <v>29</v>
      </c>
      <c r="C12" s="11" t="s">
        <v>20</v>
      </c>
      <c r="D12" s="7">
        <v>8</v>
      </c>
      <c r="E12" s="7">
        <v>10</v>
      </c>
      <c r="F12" s="7">
        <v>10</v>
      </c>
      <c r="G12" s="59">
        <f t="shared" si="0"/>
        <v>9.33</v>
      </c>
      <c r="H12" s="9">
        <f t="shared" si="1"/>
        <v>12</v>
      </c>
      <c r="I12" s="9">
        <f t="shared" si="2"/>
        <v>42</v>
      </c>
      <c r="J12" s="3" t="s">
        <v>46</v>
      </c>
    </row>
    <row r="13" spans="1:10" ht="17.25" x14ac:dyDescent="0.25">
      <c r="A13" s="57"/>
      <c r="B13" s="10" t="s">
        <v>31</v>
      </c>
      <c r="C13" s="11" t="s">
        <v>52</v>
      </c>
      <c r="D13" s="7">
        <v>9.5</v>
      </c>
      <c r="E13" s="7">
        <v>10</v>
      </c>
      <c r="F13" s="7">
        <v>10</v>
      </c>
      <c r="G13" s="59">
        <f t="shared" si="0"/>
        <v>9.83</v>
      </c>
      <c r="H13" s="9">
        <f t="shared" si="1"/>
        <v>4</v>
      </c>
      <c r="I13" s="9">
        <f t="shared" si="2"/>
        <v>15</v>
      </c>
      <c r="J13" s="3" t="s">
        <v>18</v>
      </c>
    </row>
    <row r="14" spans="1:10" ht="17.25" x14ac:dyDescent="0.25">
      <c r="A14" s="57"/>
      <c r="B14" s="10" t="s">
        <v>33</v>
      </c>
      <c r="C14" s="11" t="s">
        <v>72</v>
      </c>
      <c r="D14" s="7">
        <v>8.5</v>
      </c>
      <c r="E14" s="7">
        <v>10</v>
      </c>
      <c r="F14" s="7">
        <v>9.5</v>
      </c>
      <c r="G14" s="59">
        <f t="shared" si="0"/>
        <v>9.33</v>
      </c>
      <c r="H14" s="9">
        <f t="shared" si="1"/>
        <v>12</v>
      </c>
      <c r="I14" s="9">
        <f t="shared" si="2"/>
        <v>42</v>
      </c>
      <c r="J14" s="3" t="s">
        <v>135</v>
      </c>
    </row>
    <row r="15" spans="1:10" ht="17.25" x14ac:dyDescent="0.25">
      <c r="A15" s="57"/>
      <c r="B15" s="10" t="s">
        <v>35</v>
      </c>
      <c r="C15" s="11" t="s">
        <v>30</v>
      </c>
      <c r="D15" s="7">
        <v>9.5</v>
      </c>
      <c r="E15" s="7">
        <v>10</v>
      </c>
      <c r="F15" s="7">
        <v>10</v>
      </c>
      <c r="G15" s="59">
        <f t="shared" si="0"/>
        <v>9.83</v>
      </c>
      <c r="H15" s="9">
        <f t="shared" si="1"/>
        <v>4</v>
      </c>
      <c r="I15" s="9">
        <f t="shared" si="2"/>
        <v>15</v>
      </c>
      <c r="J15" s="3" t="s">
        <v>18</v>
      </c>
    </row>
    <row r="16" spans="1:10" ht="17.25" x14ac:dyDescent="0.25">
      <c r="A16" s="57"/>
      <c r="B16" s="10" t="s">
        <v>37</v>
      </c>
      <c r="C16" s="11" t="s">
        <v>44</v>
      </c>
      <c r="D16" s="7">
        <v>9</v>
      </c>
      <c r="E16" s="7">
        <v>10</v>
      </c>
      <c r="F16" s="7">
        <v>9.5</v>
      </c>
      <c r="G16" s="59">
        <f t="shared" si="0"/>
        <v>9.5</v>
      </c>
      <c r="H16" s="9">
        <f t="shared" si="1"/>
        <v>9</v>
      </c>
      <c r="I16" s="9">
        <f t="shared" si="2"/>
        <v>35</v>
      </c>
      <c r="J16" s="3" t="s">
        <v>136</v>
      </c>
    </row>
    <row r="17" spans="1:10" ht="17.25" x14ac:dyDescent="0.25">
      <c r="A17" s="57"/>
      <c r="B17" s="10" t="s">
        <v>39</v>
      </c>
      <c r="C17" s="11" t="s">
        <v>28</v>
      </c>
      <c r="D17" s="7">
        <v>9</v>
      </c>
      <c r="E17" s="7">
        <v>10</v>
      </c>
      <c r="F17" s="7">
        <v>10</v>
      </c>
      <c r="G17" s="59">
        <f t="shared" si="0"/>
        <v>9.67</v>
      </c>
      <c r="H17" s="9">
        <f t="shared" si="1"/>
        <v>7</v>
      </c>
      <c r="I17" s="9">
        <f t="shared" si="2"/>
        <v>25</v>
      </c>
      <c r="J17" s="3" t="s">
        <v>85</v>
      </c>
    </row>
    <row r="18" spans="1:10" ht="17.25" x14ac:dyDescent="0.25">
      <c r="A18" s="57"/>
      <c r="B18" s="10" t="s">
        <v>40</v>
      </c>
      <c r="C18" s="11" t="s">
        <v>43</v>
      </c>
      <c r="D18" s="7">
        <v>9.5</v>
      </c>
      <c r="E18" s="7">
        <v>10</v>
      </c>
      <c r="F18" s="7">
        <v>10</v>
      </c>
      <c r="G18" s="59">
        <f t="shared" si="0"/>
        <v>9.83</v>
      </c>
      <c r="H18" s="9">
        <f t="shared" si="1"/>
        <v>4</v>
      </c>
      <c r="I18" s="9">
        <f t="shared" si="2"/>
        <v>15</v>
      </c>
      <c r="J18" s="3" t="s">
        <v>24</v>
      </c>
    </row>
    <row r="19" spans="1:10" ht="18" thickBot="1" x14ac:dyDescent="0.3">
      <c r="A19" s="57"/>
      <c r="B19" s="14" t="s">
        <v>42</v>
      </c>
      <c r="C19" s="15" t="s">
        <v>38</v>
      </c>
      <c r="D19" s="16">
        <v>8.5</v>
      </c>
      <c r="E19" s="16">
        <v>10</v>
      </c>
      <c r="F19" s="16">
        <v>9.5</v>
      </c>
      <c r="G19" s="61">
        <f t="shared" si="0"/>
        <v>9.33</v>
      </c>
      <c r="H19" s="17">
        <f t="shared" si="1"/>
        <v>12</v>
      </c>
      <c r="I19" s="17">
        <f t="shared" si="2"/>
        <v>42</v>
      </c>
      <c r="J19" s="3" t="s">
        <v>95</v>
      </c>
    </row>
    <row r="20" spans="1:10" ht="17.25" x14ac:dyDescent="0.25">
      <c r="A20" s="57"/>
      <c r="B20" s="18" t="s">
        <v>47</v>
      </c>
      <c r="C20" s="62" t="s">
        <v>34</v>
      </c>
      <c r="D20" s="7">
        <v>10</v>
      </c>
      <c r="E20" s="7">
        <v>10</v>
      </c>
      <c r="F20" s="7">
        <v>10</v>
      </c>
      <c r="G20" s="59">
        <f t="shared" si="0"/>
        <v>10</v>
      </c>
      <c r="H20" s="9">
        <f>RANK(G20,$G$20:$G$34)</f>
        <v>1</v>
      </c>
      <c r="I20" s="9">
        <f t="shared" si="2"/>
        <v>1</v>
      </c>
      <c r="J20" s="3"/>
    </row>
    <row r="21" spans="1:10" ht="17.25" x14ac:dyDescent="0.25">
      <c r="A21" s="57"/>
      <c r="B21" s="20" t="s">
        <v>48</v>
      </c>
      <c r="C21" s="22" t="s">
        <v>41</v>
      </c>
      <c r="D21" s="7">
        <v>9.5</v>
      </c>
      <c r="E21" s="7">
        <v>8</v>
      </c>
      <c r="F21" s="7">
        <v>10</v>
      </c>
      <c r="G21" s="59">
        <f t="shared" si="0"/>
        <v>9.17</v>
      </c>
      <c r="H21" s="9">
        <f>RANK(G21,$G$20:$G$34)</f>
        <v>15</v>
      </c>
      <c r="I21" s="9">
        <f t="shared" si="2"/>
        <v>47</v>
      </c>
      <c r="J21" s="3" t="s">
        <v>137</v>
      </c>
    </row>
    <row r="22" spans="1:10" ht="17.25" x14ac:dyDescent="0.25">
      <c r="A22" s="57"/>
      <c r="B22" s="20" t="s">
        <v>50</v>
      </c>
      <c r="C22" s="22" t="s">
        <v>32</v>
      </c>
      <c r="D22" s="7">
        <v>9</v>
      </c>
      <c r="E22" s="7">
        <v>10</v>
      </c>
      <c r="F22" s="7">
        <v>10</v>
      </c>
      <c r="G22" s="59">
        <f t="shared" si="0"/>
        <v>9.67</v>
      </c>
      <c r="H22" s="9">
        <f t="shared" ref="H22:H34" si="3">RANK(G22,$G$20:$G$34)</f>
        <v>9</v>
      </c>
      <c r="I22" s="9">
        <f t="shared" si="2"/>
        <v>25</v>
      </c>
      <c r="J22" s="3" t="s">
        <v>36</v>
      </c>
    </row>
    <row r="23" spans="1:10" ht="17.25" x14ac:dyDescent="0.25">
      <c r="A23" s="57"/>
      <c r="B23" s="20" t="s">
        <v>51</v>
      </c>
      <c r="C23" s="22" t="s">
        <v>111</v>
      </c>
      <c r="D23" s="7">
        <v>9</v>
      </c>
      <c r="E23" s="7">
        <v>10</v>
      </c>
      <c r="F23" s="7">
        <v>10</v>
      </c>
      <c r="G23" s="59">
        <f t="shared" si="0"/>
        <v>9.67</v>
      </c>
      <c r="H23" s="9">
        <f t="shared" si="3"/>
        <v>9</v>
      </c>
      <c r="I23" s="9">
        <f t="shared" si="2"/>
        <v>25</v>
      </c>
      <c r="J23" s="3" t="s">
        <v>85</v>
      </c>
    </row>
    <row r="24" spans="1:10" ht="17.25" x14ac:dyDescent="0.25">
      <c r="A24" s="57"/>
      <c r="B24" s="20" t="s">
        <v>53</v>
      </c>
      <c r="C24" s="22" t="s">
        <v>112</v>
      </c>
      <c r="D24" s="7">
        <v>9</v>
      </c>
      <c r="E24" s="7">
        <v>10</v>
      </c>
      <c r="F24" s="7">
        <v>10</v>
      </c>
      <c r="G24" s="59">
        <f t="shared" si="0"/>
        <v>9.67</v>
      </c>
      <c r="H24" s="9">
        <f t="shared" si="3"/>
        <v>9</v>
      </c>
      <c r="I24" s="9">
        <f t="shared" si="2"/>
        <v>25</v>
      </c>
      <c r="J24" s="3" t="s">
        <v>85</v>
      </c>
    </row>
    <row r="25" spans="1:10" ht="17.25" x14ac:dyDescent="0.25">
      <c r="A25" s="57"/>
      <c r="B25" s="18" t="s">
        <v>55</v>
      </c>
      <c r="C25" s="19" t="s">
        <v>64</v>
      </c>
      <c r="D25" s="7">
        <v>9.5</v>
      </c>
      <c r="E25" s="7">
        <v>9</v>
      </c>
      <c r="F25" s="7">
        <v>10</v>
      </c>
      <c r="G25" s="59">
        <f t="shared" si="0"/>
        <v>9.5</v>
      </c>
      <c r="H25" s="9">
        <f t="shared" si="3"/>
        <v>14</v>
      </c>
      <c r="I25" s="9">
        <f t="shared" si="2"/>
        <v>35</v>
      </c>
      <c r="J25" s="3" t="s">
        <v>138</v>
      </c>
    </row>
    <row r="26" spans="1:10" ht="17.25" x14ac:dyDescent="0.25">
      <c r="A26" s="57"/>
      <c r="B26" s="20" t="s">
        <v>57</v>
      </c>
      <c r="C26" s="21" t="s">
        <v>63</v>
      </c>
      <c r="D26" s="7">
        <v>9.5</v>
      </c>
      <c r="E26" s="7">
        <v>10</v>
      </c>
      <c r="F26" s="7">
        <v>10</v>
      </c>
      <c r="G26" s="59">
        <f t="shared" si="0"/>
        <v>9.83</v>
      </c>
      <c r="H26" s="9">
        <f t="shared" si="3"/>
        <v>6</v>
      </c>
      <c r="I26" s="9">
        <f t="shared" si="2"/>
        <v>15</v>
      </c>
      <c r="J26" s="3" t="s">
        <v>24</v>
      </c>
    </row>
    <row r="27" spans="1:10" ht="17.25" x14ac:dyDescent="0.25">
      <c r="A27" s="57"/>
      <c r="B27" s="20" t="s">
        <v>58</v>
      </c>
      <c r="C27" s="22" t="s">
        <v>113</v>
      </c>
      <c r="D27" s="7">
        <v>9</v>
      </c>
      <c r="E27" s="7">
        <v>10</v>
      </c>
      <c r="F27" s="7">
        <v>10</v>
      </c>
      <c r="G27" s="59">
        <f t="shared" si="0"/>
        <v>9.67</v>
      </c>
      <c r="H27" s="9">
        <f t="shared" si="3"/>
        <v>9</v>
      </c>
      <c r="I27" s="9">
        <f t="shared" si="2"/>
        <v>25</v>
      </c>
      <c r="J27" s="3" t="s">
        <v>36</v>
      </c>
    </row>
    <row r="28" spans="1:10" ht="17.25" x14ac:dyDescent="0.25">
      <c r="A28" s="57"/>
      <c r="B28" s="20" t="s">
        <v>60</v>
      </c>
      <c r="C28" s="22" t="s">
        <v>114</v>
      </c>
      <c r="D28" s="7">
        <v>10</v>
      </c>
      <c r="E28" s="7">
        <v>10</v>
      </c>
      <c r="F28" s="7">
        <v>10</v>
      </c>
      <c r="G28" s="59">
        <f t="shared" si="0"/>
        <v>10</v>
      </c>
      <c r="H28" s="9">
        <f t="shared" si="3"/>
        <v>1</v>
      </c>
      <c r="I28" s="9">
        <f t="shared" si="2"/>
        <v>1</v>
      </c>
      <c r="J28" s="3"/>
    </row>
    <row r="29" spans="1:10" ht="18" thickBot="1" x14ac:dyDescent="0.3">
      <c r="A29" s="63"/>
      <c r="B29" s="23" t="s">
        <v>62</v>
      </c>
      <c r="C29" s="28" t="s">
        <v>92</v>
      </c>
      <c r="D29" s="29">
        <v>10</v>
      </c>
      <c r="E29" s="29">
        <v>10</v>
      </c>
      <c r="F29" s="29">
        <v>10</v>
      </c>
      <c r="G29" s="61">
        <f t="shared" si="0"/>
        <v>10</v>
      </c>
      <c r="H29" s="17">
        <f t="shared" si="3"/>
        <v>1</v>
      </c>
      <c r="I29" s="17">
        <f t="shared" si="2"/>
        <v>1</v>
      </c>
      <c r="J29" s="3"/>
    </row>
    <row r="30" spans="1:10" ht="17.25" x14ac:dyDescent="0.25">
      <c r="A30" s="80" t="s">
        <v>54</v>
      </c>
      <c r="B30" s="24" t="s">
        <v>115</v>
      </c>
      <c r="C30" s="25" t="s">
        <v>116</v>
      </c>
      <c r="D30" s="26">
        <v>10</v>
      </c>
      <c r="E30" s="26">
        <v>10</v>
      </c>
      <c r="F30" s="26">
        <v>10</v>
      </c>
      <c r="G30" s="81">
        <f t="shared" si="0"/>
        <v>10</v>
      </c>
      <c r="H30" s="9">
        <f t="shared" si="3"/>
        <v>1</v>
      </c>
      <c r="I30" s="9">
        <f t="shared" si="2"/>
        <v>1</v>
      </c>
      <c r="J30" s="3"/>
    </row>
    <row r="31" spans="1:10" ht="17.25" x14ac:dyDescent="0.25">
      <c r="A31" s="57"/>
      <c r="B31" s="20" t="s">
        <v>117</v>
      </c>
      <c r="C31" s="22" t="s">
        <v>66</v>
      </c>
      <c r="D31" s="8">
        <v>10</v>
      </c>
      <c r="E31" s="8">
        <v>10</v>
      </c>
      <c r="F31" s="8">
        <v>10</v>
      </c>
      <c r="G31" s="82">
        <f t="shared" si="0"/>
        <v>10</v>
      </c>
      <c r="H31" s="9">
        <f t="shared" si="3"/>
        <v>1</v>
      </c>
      <c r="I31" s="9">
        <f t="shared" si="2"/>
        <v>1</v>
      </c>
      <c r="J31" s="3"/>
    </row>
    <row r="32" spans="1:10" ht="17.25" x14ac:dyDescent="0.25">
      <c r="A32" s="57"/>
      <c r="B32" s="20" t="s">
        <v>118</v>
      </c>
      <c r="C32" s="22" t="s">
        <v>87</v>
      </c>
      <c r="D32" s="8">
        <v>9.5</v>
      </c>
      <c r="E32" s="8">
        <v>9.5</v>
      </c>
      <c r="F32" s="8">
        <v>10</v>
      </c>
      <c r="G32" s="82">
        <f t="shared" si="0"/>
        <v>9.67</v>
      </c>
      <c r="H32" s="9">
        <f t="shared" si="3"/>
        <v>9</v>
      </c>
      <c r="I32" s="9">
        <f t="shared" si="2"/>
        <v>25</v>
      </c>
      <c r="J32" s="3" t="s">
        <v>139</v>
      </c>
    </row>
    <row r="33" spans="1:10" ht="17.25" x14ac:dyDescent="0.25">
      <c r="A33" s="57"/>
      <c r="B33" s="20" t="s">
        <v>119</v>
      </c>
      <c r="C33" s="66" t="s">
        <v>120</v>
      </c>
      <c r="D33" s="83">
        <v>9.5</v>
      </c>
      <c r="E33" s="83">
        <v>10</v>
      </c>
      <c r="F33" s="83">
        <v>10</v>
      </c>
      <c r="G33" s="82">
        <f t="shared" si="0"/>
        <v>9.83</v>
      </c>
      <c r="H33" s="9">
        <f t="shared" si="3"/>
        <v>6</v>
      </c>
      <c r="I33" s="9">
        <f t="shared" si="2"/>
        <v>15</v>
      </c>
      <c r="J33" s="3" t="s">
        <v>18</v>
      </c>
    </row>
    <row r="34" spans="1:10" ht="18" thickBot="1" x14ac:dyDescent="0.3">
      <c r="A34" s="57"/>
      <c r="B34" s="23" t="s">
        <v>121</v>
      </c>
      <c r="C34" s="68" t="s">
        <v>122</v>
      </c>
      <c r="D34" s="84">
        <v>9.5</v>
      </c>
      <c r="E34" s="84">
        <v>10</v>
      </c>
      <c r="F34" s="84">
        <v>10</v>
      </c>
      <c r="G34" s="61">
        <f t="shared" si="0"/>
        <v>9.83</v>
      </c>
      <c r="H34" s="85">
        <f t="shared" si="3"/>
        <v>6</v>
      </c>
      <c r="I34" s="85">
        <f t="shared" si="2"/>
        <v>15</v>
      </c>
      <c r="J34" s="3" t="s">
        <v>18</v>
      </c>
    </row>
    <row r="35" spans="1:10" ht="17.25" x14ac:dyDescent="0.25">
      <c r="A35" s="57"/>
      <c r="B35" s="30" t="s">
        <v>67</v>
      </c>
      <c r="C35" s="86" t="s">
        <v>68</v>
      </c>
      <c r="D35" s="7">
        <v>10</v>
      </c>
      <c r="E35" s="7">
        <v>10</v>
      </c>
      <c r="F35" s="7">
        <v>10</v>
      </c>
      <c r="G35" s="59">
        <f t="shared" si="0"/>
        <v>10</v>
      </c>
      <c r="H35" s="9">
        <f>RANK(G35,$G$35:$G$54)</f>
        <v>1</v>
      </c>
      <c r="I35" s="9">
        <f t="shared" si="2"/>
        <v>1</v>
      </c>
      <c r="J35" s="3"/>
    </row>
    <row r="36" spans="1:10" ht="17.25" x14ac:dyDescent="0.25">
      <c r="A36" s="57"/>
      <c r="B36" s="31" t="s">
        <v>69</v>
      </c>
      <c r="C36" s="86" t="s">
        <v>17</v>
      </c>
      <c r="D36" s="7">
        <v>10</v>
      </c>
      <c r="E36" s="7">
        <v>10</v>
      </c>
      <c r="F36" s="7">
        <v>10</v>
      </c>
      <c r="G36" s="59">
        <f t="shared" si="0"/>
        <v>10</v>
      </c>
      <c r="H36" s="9">
        <f t="shared" ref="H36:H54" si="4">RANK(G36,$G$35:$G$54)</f>
        <v>1</v>
      </c>
      <c r="I36" s="9">
        <f t="shared" si="2"/>
        <v>1</v>
      </c>
      <c r="J36" s="3"/>
    </row>
    <row r="37" spans="1:10" ht="17.25" x14ac:dyDescent="0.25">
      <c r="A37" s="57"/>
      <c r="B37" s="31" t="s">
        <v>71</v>
      </c>
      <c r="C37" s="72" t="s">
        <v>123</v>
      </c>
      <c r="D37" s="7">
        <v>9.5</v>
      </c>
      <c r="E37" s="7">
        <v>10</v>
      </c>
      <c r="F37" s="7">
        <v>10</v>
      </c>
      <c r="G37" s="59">
        <f t="shared" si="0"/>
        <v>9.83</v>
      </c>
      <c r="H37" s="9">
        <f t="shared" si="4"/>
        <v>7</v>
      </c>
      <c r="I37" s="9">
        <f t="shared" si="2"/>
        <v>15</v>
      </c>
      <c r="J37" s="3" t="s">
        <v>24</v>
      </c>
    </row>
    <row r="38" spans="1:10" ht="17.25" x14ac:dyDescent="0.25">
      <c r="A38" s="57"/>
      <c r="B38" s="31" t="s">
        <v>73</v>
      </c>
      <c r="C38" s="72" t="s">
        <v>26</v>
      </c>
      <c r="D38" s="7">
        <v>8</v>
      </c>
      <c r="E38" s="7">
        <v>9.5</v>
      </c>
      <c r="F38" s="7">
        <v>10</v>
      </c>
      <c r="G38" s="59">
        <f t="shared" si="0"/>
        <v>9.17</v>
      </c>
      <c r="H38" s="9">
        <f t="shared" si="4"/>
        <v>18</v>
      </c>
      <c r="I38" s="9">
        <f t="shared" si="2"/>
        <v>47</v>
      </c>
      <c r="J38" s="3" t="s">
        <v>97</v>
      </c>
    </row>
    <row r="39" spans="1:10" ht="17.25" x14ac:dyDescent="0.25">
      <c r="A39" s="57"/>
      <c r="B39" s="31" t="s">
        <v>75</v>
      </c>
      <c r="C39" s="72" t="s">
        <v>70</v>
      </c>
      <c r="D39" s="8">
        <v>9</v>
      </c>
      <c r="E39" s="8">
        <v>10</v>
      </c>
      <c r="F39" s="8">
        <v>10</v>
      </c>
      <c r="G39" s="82">
        <f t="shared" si="0"/>
        <v>9.67</v>
      </c>
      <c r="H39" s="9">
        <f t="shared" si="4"/>
        <v>11</v>
      </c>
      <c r="I39" s="9">
        <f t="shared" si="2"/>
        <v>25</v>
      </c>
      <c r="J39" s="3" t="s">
        <v>96</v>
      </c>
    </row>
    <row r="40" spans="1:10" ht="17.25" x14ac:dyDescent="0.25">
      <c r="A40" s="57"/>
      <c r="B40" s="31" t="s">
        <v>77</v>
      </c>
      <c r="C40" s="86" t="s">
        <v>124</v>
      </c>
      <c r="D40" s="7">
        <v>10</v>
      </c>
      <c r="E40" s="7">
        <v>9.5</v>
      </c>
      <c r="F40" s="7">
        <v>10</v>
      </c>
      <c r="G40" s="59">
        <f t="shared" si="0"/>
        <v>9.83</v>
      </c>
      <c r="H40" s="9">
        <f t="shared" si="4"/>
        <v>7</v>
      </c>
      <c r="I40" s="9">
        <f t="shared" si="2"/>
        <v>15</v>
      </c>
      <c r="J40" s="3" t="s">
        <v>140</v>
      </c>
    </row>
    <row r="41" spans="1:10" ht="17.25" x14ac:dyDescent="0.25">
      <c r="A41" s="57"/>
      <c r="B41" s="31" t="s">
        <v>78</v>
      </c>
      <c r="C41" s="72" t="s">
        <v>65</v>
      </c>
      <c r="D41" s="7">
        <v>10</v>
      </c>
      <c r="E41" s="7">
        <v>10</v>
      </c>
      <c r="F41" s="7">
        <v>9.5</v>
      </c>
      <c r="G41" s="59">
        <f t="shared" si="0"/>
        <v>9.83</v>
      </c>
      <c r="H41" s="9">
        <f t="shared" si="4"/>
        <v>7</v>
      </c>
      <c r="I41" s="9">
        <f t="shared" si="2"/>
        <v>15</v>
      </c>
      <c r="J41" s="3" t="s">
        <v>141</v>
      </c>
    </row>
    <row r="42" spans="1:10" ht="17.25" x14ac:dyDescent="0.25">
      <c r="A42" s="57"/>
      <c r="B42" s="31" t="s">
        <v>80</v>
      </c>
      <c r="C42" s="72" t="s">
        <v>82</v>
      </c>
      <c r="D42" s="7">
        <v>9</v>
      </c>
      <c r="E42" s="7">
        <v>10</v>
      </c>
      <c r="F42" s="7">
        <v>10</v>
      </c>
      <c r="G42" s="59">
        <f t="shared" si="0"/>
        <v>9.67</v>
      </c>
      <c r="H42" s="9">
        <f t="shared" si="4"/>
        <v>11</v>
      </c>
      <c r="I42" s="9">
        <f t="shared" si="2"/>
        <v>25</v>
      </c>
      <c r="J42" s="3" t="s">
        <v>36</v>
      </c>
    </row>
    <row r="43" spans="1:10" ht="17.25" x14ac:dyDescent="0.25">
      <c r="A43" s="57"/>
      <c r="B43" s="31" t="s">
        <v>81</v>
      </c>
      <c r="C43" s="73" t="s">
        <v>59</v>
      </c>
      <c r="D43" s="7">
        <v>10</v>
      </c>
      <c r="E43" s="7">
        <v>10</v>
      </c>
      <c r="F43" s="7">
        <v>10</v>
      </c>
      <c r="G43" s="59">
        <f t="shared" si="0"/>
        <v>10</v>
      </c>
      <c r="H43" s="9">
        <f t="shared" si="4"/>
        <v>1</v>
      </c>
      <c r="I43" s="9">
        <f t="shared" si="2"/>
        <v>1</v>
      </c>
      <c r="J43" s="3"/>
    </row>
    <row r="44" spans="1:10" ht="17.25" x14ac:dyDescent="0.25">
      <c r="A44" s="57"/>
      <c r="B44" s="31" t="s">
        <v>83</v>
      </c>
      <c r="C44" s="72" t="s">
        <v>61</v>
      </c>
      <c r="D44" s="7">
        <v>8.5</v>
      </c>
      <c r="E44" s="7">
        <v>10</v>
      </c>
      <c r="F44" s="7">
        <v>10</v>
      </c>
      <c r="G44" s="59">
        <f t="shared" si="0"/>
        <v>9.5</v>
      </c>
      <c r="H44" s="9">
        <f t="shared" si="4"/>
        <v>14</v>
      </c>
      <c r="I44" s="9">
        <f t="shared" si="2"/>
        <v>35</v>
      </c>
      <c r="J44" s="3" t="s">
        <v>95</v>
      </c>
    </row>
    <row r="45" spans="1:10" ht="17.25" x14ac:dyDescent="0.25">
      <c r="A45" s="57"/>
      <c r="B45" s="31" t="s">
        <v>86</v>
      </c>
      <c r="C45" s="72" t="s">
        <v>125</v>
      </c>
      <c r="D45" s="7">
        <v>8.5</v>
      </c>
      <c r="E45" s="7">
        <v>10</v>
      </c>
      <c r="F45" s="7">
        <v>10</v>
      </c>
      <c r="G45" s="59">
        <f t="shared" si="0"/>
        <v>9.5</v>
      </c>
      <c r="H45" s="9">
        <f t="shared" si="4"/>
        <v>14</v>
      </c>
      <c r="I45" s="9">
        <f t="shared" si="2"/>
        <v>35</v>
      </c>
      <c r="J45" s="3" t="s">
        <v>49</v>
      </c>
    </row>
    <row r="46" spans="1:10" ht="17.25" x14ac:dyDescent="0.25">
      <c r="A46" s="57"/>
      <c r="B46" s="31" t="s">
        <v>88</v>
      </c>
      <c r="C46" s="72" t="s">
        <v>79</v>
      </c>
      <c r="D46" s="7">
        <v>9.5</v>
      </c>
      <c r="E46" s="7">
        <v>10</v>
      </c>
      <c r="F46" s="7">
        <v>10</v>
      </c>
      <c r="G46" s="59">
        <f t="shared" si="0"/>
        <v>9.83</v>
      </c>
      <c r="H46" s="9">
        <f t="shared" si="4"/>
        <v>7</v>
      </c>
      <c r="I46" s="9">
        <f t="shared" si="2"/>
        <v>15</v>
      </c>
      <c r="J46" s="3" t="s">
        <v>24</v>
      </c>
    </row>
    <row r="47" spans="1:10" ht="17.25" x14ac:dyDescent="0.25">
      <c r="A47" s="57"/>
      <c r="B47" s="31" t="s">
        <v>90</v>
      </c>
      <c r="C47" s="72" t="s">
        <v>56</v>
      </c>
      <c r="D47" s="7">
        <v>8</v>
      </c>
      <c r="E47" s="7">
        <v>9</v>
      </c>
      <c r="F47" s="7">
        <v>10</v>
      </c>
      <c r="G47" s="59">
        <f t="shared" si="0"/>
        <v>9</v>
      </c>
      <c r="H47" s="9">
        <f t="shared" si="4"/>
        <v>19</v>
      </c>
      <c r="I47" s="9">
        <f t="shared" si="2"/>
        <v>49</v>
      </c>
      <c r="J47" s="3" t="s">
        <v>142</v>
      </c>
    </row>
    <row r="48" spans="1:10" ht="17.25" x14ac:dyDescent="0.25">
      <c r="A48" s="57"/>
      <c r="B48" s="31" t="s">
        <v>91</v>
      </c>
      <c r="C48" s="87" t="s">
        <v>84</v>
      </c>
      <c r="D48" s="7">
        <v>10</v>
      </c>
      <c r="E48" s="7">
        <v>10</v>
      </c>
      <c r="F48" s="7">
        <v>10</v>
      </c>
      <c r="G48" s="59">
        <f t="shared" si="0"/>
        <v>10</v>
      </c>
      <c r="H48" s="9">
        <f t="shared" si="4"/>
        <v>1</v>
      </c>
      <c r="I48" s="9">
        <f t="shared" si="2"/>
        <v>1</v>
      </c>
      <c r="J48" s="3"/>
    </row>
    <row r="49" spans="1:10" ht="17.25" x14ac:dyDescent="0.25">
      <c r="A49" s="57"/>
      <c r="B49" s="88" t="s">
        <v>93</v>
      </c>
      <c r="C49" s="87" t="s">
        <v>126</v>
      </c>
      <c r="D49" s="13">
        <v>7.5</v>
      </c>
      <c r="E49" s="13">
        <v>9.5</v>
      </c>
      <c r="F49" s="13">
        <v>10</v>
      </c>
      <c r="G49" s="89">
        <f t="shared" si="0"/>
        <v>9</v>
      </c>
      <c r="H49" s="9">
        <f t="shared" si="4"/>
        <v>19</v>
      </c>
      <c r="I49" s="9">
        <f t="shared" si="2"/>
        <v>49</v>
      </c>
      <c r="J49" s="3" t="s">
        <v>143</v>
      </c>
    </row>
    <row r="50" spans="1:10" ht="17.25" x14ac:dyDescent="0.25">
      <c r="A50" s="57"/>
      <c r="B50" s="31" t="s">
        <v>127</v>
      </c>
      <c r="C50" s="73" t="s">
        <v>76</v>
      </c>
      <c r="D50" s="90">
        <v>10</v>
      </c>
      <c r="E50" s="90">
        <v>10</v>
      </c>
      <c r="F50" s="90">
        <v>10</v>
      </c>
      <c r="G50" s="59">
        <f t="shared" si="0"/>
        <v>10</v>
      </c>
      <c r="H50" s="9">
        <f t="shared" si="4"/>
        <v>1</v>
      </c>
      <c r="I50" s="9">
        <f t="shared" si="2"/>
        <v>1</v>
      </c>
      <c r="J50" s="3"/>
    </row>
    <row r="51" spans="1:10" ht="17.25" x14ac:dyDescent="0.25">
      <c r="A51" s="57"/>
      <c r="B51" s="31" t="s">
        <v>128</v>
      </c>
      <c r="C51" s="74" t="s">
        <v>129</v>
      </c>
      <c r="D51" s="91">
        <v>8.5</v>
      </c>
      <c r="E51" s="91">
        <v>10</v>
      </c>
      <c r="F51" s="91">
        <v>10</v>
      </c>
      <c r="G51" s="89">
        <f t="shared" si="0"/>
        <v>9.5</v>
      </c>
      <c r="H51" s="9">
        <f t="shared" si="4"/>
        <v>14</v>
      </c>
      <c r="I51" s="9">
        <f t="shared" si="2"/>
        <v>35</v>
      </c>
      <c r="J51" s="3" t="s">
        <v>21</v>
      </c>
    </row>
    <row r="52" spans="1:10" ht="17.25" x14ac:dyDescent="0.25">
      <c r="A52" s="57"/>
      <c r="B52" s="31" t="s">
        <v>130</v>
      </c>
      <c r="C52" s="86" t="s">
        <v>94</v>
      </c>
      <c r="D52" s="91">
        <v>9</v>
      </c>
      <c r="E52" s="91">
        <v>9</v>
      </c>
      <c r="F52" s="91">
        <v>10</v>
      </c>
      <c r="G52" s="59">
        <f t="shared" si="0"/>
        <v>9.33</v>
      </c>
      <c r="H52" s="9">
        <f t="shared" si="4"/>
        <v>17</v>
      </c>
      <c r="I52" s="9">
        <f t="shared" si="2"/>
        <v>42</v>
      </c>
      <c r="J52" s="3" t="s">
        <v>144</v>
      </c>
    </row>
    <row r="53" spans="1:10" ht="17.25" x14ac:dyDescent="0.25">
      <c r="A53" s="57"/>
      <c r="B53" s="31" t="s">
        <v>131</v>
      </c>
      <c r="C53" s="72" t="s">
        <v>89</v>
      </c>
      <c r="D53" s="91">
        <v>10</v>
      </c>
      <c r="E53" s="91">
        <v>10</v>
      </c>
      <c r="F53" s="91">
        <v>10</v>
      </c>
      <c r="G53" s="89">
        <f t="shared" si="0"/>
        <v>10</v>
      </c>
      <c r="H53" s="9">
        <f t="shared" si="4"/>
        <v>1</v>
      </c>
      <c r="I53" s="9">
        <f t="shared" si="2"/>
        <v>1</v>
      </c>
      <c r="J53" s="3"/>
    </row>
    <row r="54" spans="1:10" ht="18" thickBot="1" x14ac:dyDescent="0.3">
      <c r="A54" s="63"/>
      <c r="B54" s="32" t="s">
        <v>132</v>
      </c>
      <c r="C54" s="77" t="s">
        <v>74</v>
      </c>
      <c r="D54" s="92">
        <v>9</v>
      </c>
      <c r="E54" s="92">
        <v>10</v>
      </c>
      <c r="F54" s="92">
        <v>10</v>
      </c>
      <c r="G54" s="93">
        <f t="shared" si="0"/>
        <v>9.67</v>
      </c>
      <c r="H54" s="17">
        <f t="shared" si="4"/>
        <v>11</v>
      </c>
      <c r="I54" s="17">
        <f t="shared" si="2"/>
        <v>25</v>
      </c>
      <c r="J54" s="3" t="s">
        <v>96</v>
      </c>
    </row>
  </sheetData>
  <mergeCells count="10">
    <mergeCell ref="H3:I3"/>
    <mergeCell ref="A5:A29"/>
    <mergeCell ref="A30:A54"/>
    <mergeCell ref="C1:F1"/>
    <mergeCell ref="C2:G2"/>
    <mergeCell ref="A3:A4"/>
    <mergeCell ref="B3:B4"/>
    <mergeCell ref="C3:C4"/>
    <mergeCell ref="D3:F3"/>
    <mergeCell ref="G3:G4"/>
  </mergeCells>
  <conditionalFormatting sqref="G5:G54">
    <cfRule type="cellIs" dxfId="51" priority="26" stopIfTrue="1" operator="lessThan">
      <formula>7.5</formula>
    </cfRule>
  </conditionalFormatting>
  <conditionalFormatting sqref="H5:H54">
    <cfRule type="cellIs" dxfId="49" priority="25" stopIfTrue="1" operator="greaterThanOrEqual">
      <formula>19</formula>
    </cfRule>
  </conditionalFormatting>
  <conditionalFormatting sqref="H40:H54">
    <cfRule type="cellIs" dxfId="47" priority="22" operator="greaterThan">
      <formula>13</formula>
    </cfRule>
    <cfRule type="cellIs" dxfId="46" priority="23" stopIfTrue="1" operator="greaterThan">
      <formula>13</formula>
    </cfRule>
    <cfRule type="cellIs" dxfId="45" priority="24" stopIfTrue="1" operator="greaterThanOrEqual">
      <formula>14</formula>
    </cfRule>
  </conditionalFormatting>
  <conditionalFormatting sqref="D5:D32 D35:D49">
    <cfRule type="cellIs" dxfId="41" priority="21" stopIfTrue="1" operator="equal">
      <formula>10</formula>
    </cfRule>
  </conditionalFormatting>
  <conditionalFormatting sqref="H5:H54">
    <cfRule type="cellIs" dxfId="39" priority="16" operator="greaterThan">
      <formula>13</formula>
    </cfRule>
    <cfRule type="cellIs" dxfId="38" priority="17" stopIfTrue="1" operator="greaterThan">
      <formula>13</formula>
    </cfRule>
    <cfRule type="cellIs" dxfId="37" priority="18" stopIfTrue="1" operator="greaterThan">
      <formula>13</formula>
    </cfRule>
    <cfRule type="cellIs" dxfId="36" priority="19" stopIfTrue="1" operator="greaterThan">
      <formula>13</formula>
    </cfRule>
    <cfRule type="cellIs" dxfId="35" priority="20" stopIfTrue="1" operator="equal">
      <formula>14</formula>
    </cfRule>
  </conditionalFormatting>
  <conditionalFormatting sqref="H21:H54">
    <cfRule type="cellIs" dxfId="29" priority="14" operator="greaterThan">
      <formula>18</formula>
    </cfRule>
    <cfRule type="cellIs" dxfId="28" priority="15" stopIfTrue="1" operator="greaterThan">
      <formula>18</formula>
    </cfRule>
  </conditionalFormatting>
  <conditionalFormatting sqref="I5:I54">
    <cfRule type="cellIs" dxfId="25" priority="2" operator="lessThan">
      <formula>4</formula>
    </cfRule>
    <cfRule type="cellIs" dxfId="24" priority="3" operator="lessThan">
      <formula>4</formula>
    </cfRule>
    <cfRule type="cellIs" dxfId="23" priority="4" operator="lessThan">
      <formula>4</formula>
    </cfRule>
    <cfRule type="cellIs" dxfId="22" priority="8" operator="lessThan">
      <formula>4</formula>
    </cfRule>
    <cfRule type="cellIs" dxfId="21" priority="12" operator="lessThan">
      <formula>3</formula>
    </cfRule>
    <cfRule type="cellIs" dxfId="20" priority="13" operator="greaterThan">
      <formula>44</formula>
    </cfRule>
  </conditionalFormatting>
  <conditionalFormatting sqref="H5:H54">
    <cfRule type="cellIs" dxfId="13" priority="10" operator="lessThan">
      <formula>4</formula>
    </cfRule>
    <cfRule type="cellIs" dxfId="12" priority="11" operator="lessThan">
      <formula>3</formula>
    </cfRule>
  </conditionalFormatting>
  <conditionalFormatting sqref="H35:H54">
    <cfRule type="cellIs" dxfId="9" priority="9" operator="greaterThan">
      <formula>13</formula>
    </cfRule>
  </conditionalFormatting>
  <conditionalFormatting sqref="E35:F49">
    <cfRule type="cellIs" dxfId="7" priority="7" stopIfTrue="1" operator="lessThanOrEqual">
      <formula>8</formula>
    </cfRule>
  </conditionalFormatting>
  <conditionalFormatting sqref="E53:F54">
    <cfRule type="cellIs" dxfId="5" priority="6" stopIfTrue="1" operator="lessThanOrEqual">
      <formula>8</formula>
    </cfRule>
  </conditionalFormatting>
  <conditionalFormatting sqref="D53:D54">
    <cfRule type="cellIs" dxfId="3" priority="5" stopIfTrue="1" operator="equal">
      <formula>10</formula>
    </cfRule>
  </conditionalFormatting>
  <conditionalFormatting sqref="E5:F32">
    <cfRule type="cellIs" dxfId="1" priority="1" stopIfTrue="1" operator="lessThanOrEqual">
      <formula>8</formula>
    </cfRule>
  </conditionalFormatting>
  <dataValidations count="1">
    <dataValidation type="decimal" operator="lessThanOrEqual" allowBlank="1" showInputMessage="1" showErrorMessage="1" errorTitle="Chú Ý" error="Nhập sai" promptTitle="Điểm nhập" sqref="D53:F54 D5:F32 D35:F49">
      <formula1>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</vt:lpstr>
      <vt:lpstr>W5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2020-06-01T01:53:16Z</dcterms:modified>
</cp:coreProperties>
</file>